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6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<sst xmlns="http://schemas.openxmlformats.org/spreadsheetml/2006/main" count="5530" uniqueCount="499">
  <si>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</si>
  <si>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</si>
  <si>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</si>
  <si>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</si>
  <si>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</si>
  <si>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</si>
  <si>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</si>
  <si>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</si>
  <si>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</si>
  <si>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</si>
  <si>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</si>
  <si>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</si>
  <si>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</si>
  <si>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</si>
  <si>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</si>
  <si>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</si>
  <si>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</si>
  <si>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</si>
  <si>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</si>
  <si>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</si>
  <si>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</si>
  <si>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</si>
  <si>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</si>
  <si>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</si>
  <si>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</si>
  <si>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</si>
  <si>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</si>
  <si>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</si>
  <si>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</si>
  <si>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</si>
  <si>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</si>
  <si>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</si>
  <si>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</si>
  <si>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</si>
  <si>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</si>
  <si>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</si>
  <si>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</si>
  <si>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</si>
  <si>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</si>
  <si>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</si>
  <si>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</si>
  <si>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</si>
  <si>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</si>
  <si>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</si>
  <si>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</si>
  <si>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</si>
  <si>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</si>
  <si>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</si>
  <si>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</si>
  <si>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</si>
  <si>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</si>
  <si>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</si>
  <si>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</si>
  <si>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</si>
  <si>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</si>
  <si>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</si>
  <si>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</si>
  <si>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</si>
  <si>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</si>
  <si>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</si>
  <si>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</si>
  <si>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</si>
  <si>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</si>
  <si>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</si>
  <si>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</si>
  <si>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</si>
  <si>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</si>
  <si>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</si>
  <si>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</si>
  <si>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</si>
  <si>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</si>
  <si>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</si>
  <si>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</si>
  <si>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</si>
  <si>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</si>
  <si>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</si>
  <si>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</si>
  <si>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</si>
  <si>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</si>
  <si>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</si>
  <si>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</si>
  <si>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</si>
  <si>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</si>
  <si>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</si>
  <si>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</si>
  <si>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</si>
  <si>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</si>
  <si>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</si>
  <si>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</si>
  <si>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</si>
  <si>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</si>
  <si>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</si>
  <si>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</si>
  <si>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</si>
  <si>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</si>
  <si>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</si>
  <si>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</si>
  <si>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</si>
  <si>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</si>
  <si>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</si>
  <si>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</si>
  <si>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</si>
  <si>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</si>
  <si>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</si>
  <si>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</si>
  <si>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</si>
  <si>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</si>
  <si>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</si>
  <si>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</si>
  <si>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</si>
  <si>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</si>
  <si>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</si>
  <si>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</si>
  <si>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</si>
  <si>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</si>
  <si>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</si>
  <si>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</si>
  <si>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</si>
  <si>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</si>
  <si>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</si>
  <si>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</si>
  <si>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</si>
  <si>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</si>
  <si>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</si>
  <si>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</si>
  <si>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</si>
  <si>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</si>
  <si>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</si>
  <si>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</si>
  <si>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</si>
  <si>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</si>
  <si>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</si>
  <si>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</si>
  <si>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</si>
  <si>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</si>
  <si>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</si>
  <si>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</si>
  <si>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</si>
  <si>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</si>
  <si>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</si>
  <si>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</si>
  <si>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</si>
  <si>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</si>
  <si>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</si>
  <si>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</si>
  <si>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</si>
  <si>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</si>
  <si>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</si>
  <si>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</si>
  <si>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</si>
  <si>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</si>
  <si>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</si>
  <si>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</si>
  <si>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</si>
  <si>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</si>
  <si>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</si>
  <si>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</si>
  <si>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</si>
  <si>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</si>
  <si>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</si>
  <si>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</si>
  <si>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</si>
  <si>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</si>
  <si>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</si>
  <si>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</si>
  <si>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</si>
  <si>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</si>
  <si>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</si>
  <si>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</si>
  <si>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</si>
  <si>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</si>
  <si>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</si>
  <si>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</si>
  <si>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</si>
  <si>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</si>
  <si>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</si>
  <si>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</si>
  <si>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</si>
  <si>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</si>
  <si>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</si>
  <si>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</si>
  <si>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</si>
  <si>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</si>
  <si>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</si>
  <si>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</si>
  <si>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</si>
  <si>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</si>
  <si>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</si>
  <si>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</si>
  <si>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</si>
  <si>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</si>
  <si>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</si>
  <si>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</si>
  <si>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</si>
  <si>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</si>
  <si>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</si>
  <si>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</si>
  <si>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</si>
  <si>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</si>
  <si>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</si>
  <si>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</si>
  <si>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</si>
  <si>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</si>
  <si>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</si>
  <si>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</si>
  <si>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</si>
  <si>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</si>
  <si>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</si>
  <si>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</si>
  <si>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</si>
  <si>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</si>
  <si>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</si>
  <si>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</si>
  <si>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</si>
  <si>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</si>
  <si>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</si>
  <si>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</si>
  <si>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</si>
  <si>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</si>
  <si>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</si>
  <si>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</si>
  <si>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</si>
  <si>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</si>
  <si>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</si>
  <si>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</si>
  <si>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</si>
  <si>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</si>
  <si>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</si>
  <si>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</si>
  <si>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</si>
  <si>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</si>
  <si>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</si>
  <si>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</si>
  <si>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</si>
  <si>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</si>
  <si>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</si>
  <si>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</si>
  <si>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</si>
  <si>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</si>
  <si>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</si>
  <si>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</si>
  <si>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</si>
  <si>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</si>
  <si>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</si>
  <si>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</si>
  <si>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</si>
  <si>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</si>
  <si>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</si>
  <si>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</si>
  <si>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</si>
  <si>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</si>
  <si>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</si>
  <si>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</si>
  <si>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</si>
  <si>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</si>
  <si>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</si>
  <si>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</si>
  <si>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</si>
  <si>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</si>
  <si>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</si>
  <si>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</si>
  <si>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</si>
  <si>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</si>
  <si>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</si>
  <si>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</si>
  <si>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</si>
  <si>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</si>
  <si>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</si>
  <si>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</si>
  <si>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</si>
  <si>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</si>
  <si>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</si>
  <si>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</si>
  <si>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</si>
  <si>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</si>
  <si>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</si>
  <si>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</si>
  <si>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</si>
  <si>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</si>
  <si>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</si>
  <si>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</si>
  <si>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</si>
  <si>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</si>
  <si>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</si>
  <si>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</si>
  <si>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</si>
  <si>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</si>
  <si>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</si>
  <si>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</si>
  <si>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</si>
  <si>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</si>
  <si>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</si>
  <si>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</si>
  <si>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</si>
  <si>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</si>
  <si>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</si>
  <si>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</si>
  <si>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</si>
  <si>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</si>
  <si>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</si>
  <si>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</si>
  <si>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</si>
  <si>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</si>
  <si>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</si>
  <si>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</si>
  <si>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</si>
  <si>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</si>
  <si>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</si>
  <si>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</si>
  <si>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</si>
  <si>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</si>
  <si>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</si>
  <si>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</si>
  <si>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</si>
  <si>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</si>
  <si>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</si>
  <si>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</si>
  <si>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</si>
  <si>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</si>
  <si>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</si>
  <si>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</si>
  <si>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</si>
  <si>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</si>
  <si>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</si>
  <si>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</si>
  <si>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</si>
  <si>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</si>
  <si>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</si>
  <si>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</si>
  <si>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</si>
  <si>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</si>
  <si>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</si>
  <si>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</si>
  <si>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</si>
  <si>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</si>
  <si>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</si>
  <si>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</si>
  <si>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</si>
  <si>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</si>
  <si>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</si>
  <si>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</si>
  <si>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</si>
  <si>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</si>
  <si>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</si>
  <si>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</si>
  <si>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</si>
  <si>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</si>
  <si>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</si>
  <si>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</si>
  <si>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</si>
  <si>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</si>
  <si>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</si>
  <si>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</si>
  <si>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</si>
  <si>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</si>
  <si>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</si>
  <si>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</si>
  <si>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</si>
  <si>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</si>
  <si>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</si>
  <si>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</si>
  <si>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</si>
  <si>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</si>
  <si>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</si>
  <si>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</si>
  <si>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</si>
  <si>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</si>
  <si>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</si>
  <si>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</si>
  <si>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</si>
  <si>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</si>
  <si>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</si>
  <si>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</si>
  <si>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</si>
  <si>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</si>
  <si>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</si>
  <si>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</si>
  <si>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</si>
  <si>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</si>
  <si>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</si>
  <si>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</si>
  <si>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</si>
  <si>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</si>
  <si>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</si>
  <si>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</si>
  <si>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</si>
  <si>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</si>
  <si>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</si>
  <si>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</si>
  <si>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</si>
  <si>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</si>
  <si>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</si>
  <si>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</si>
  <si>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</si>
  <si>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</si>
  <si>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</si>
  <si>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</si>
  <si>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</si>
  <si>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</si>
  <si>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</si>
  <si>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</si>
  <si>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</si>
  <si>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</si>
  <si>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</si>
  <si>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</si>
  <si>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</si>
  <si>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</si>
  <si>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</si>
  <si>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</si>
  <si>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</si>
  <si>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</si>
  <si>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</si>
  <si>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</si>
  <si>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</si>
  <si>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</si>
  <si>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</si>
  <si>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</si>
  <si>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</si>
  <si>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</si>
  <si>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</si>
  <si>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</si>
  <si>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</si>
  <si>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</si>
  <si>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</si>
  <si>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</si>
  <si>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</si>
  <si>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</si>
  <si>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</si>
  <si>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</si>
  <si>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</si>
  <si>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</si>
  <si>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</si>
  <si>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</si>
  <si>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</si>
  <si>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</si>
  <si>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</si>
  <si>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</si>
  <si>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</si>
  <si>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</si>
  <si>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</si>
  <si>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</si>
  <si>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</si>
  <si>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</si>
  <si>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</si>
  <si>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</si>
  <si>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</si>
  <si>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</si>
  <si>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</si>
  <si>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</si>
  <si>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</si>
  <si>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</si>
  <si>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</si>
  <si>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</si>
  <si>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</si>
  <si>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</si>
  <si>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</si>
  <si>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</si>
  <si>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</si>
  <si>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</si>
  <si>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</si>
  <si>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</si>
  <si>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</si>
  <si>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</si>
  <si>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</si>
  <si>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</si>
  <si>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</si>
  <si>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</si>
  <si>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</si>
  <si>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</si>
  <si>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</si>
  <si>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</si>
  <si>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</si>
  <si>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</si>
  <si>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</si>
  <si>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</si>
  <si>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</si>
  <si>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</si>
  <si>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</si>
  <si>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</si>
  <si>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</si>
  <si>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</si>
  <si>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</si>
  <si>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</si>
  <si>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</si>
  <si>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</si>
  <si>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</si>
  <si>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</si>
  <si>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</si>
  <si>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</si>
  <si>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</si>
  <si>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</si>
  <si>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</si>
  <si>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</si>
  <si>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</si>
  <si>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</si>
  <si>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Zwiazek Gmin Ziemi Hrubieszowskiej w Hrubieszowie</t>
  </si>
  <si>
    <t>Związek Komunalny Gmin w Bełżycach</t>
  </si>
  <si>
    <t>Związek Komunalny Gmin Ziemi Lubartowskiej</t>
  </si>
  <si>
    <t>Związek Gmin Północno - Zachodniej Lubelszczyzny w Radzyniu Podlaskim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</si>
</sst>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  <numFmt numFmtId="170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5" xfId="89" applyNumberFormat="1" applyFont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6" fontId="26" fillId="0" borderId="13" xfId="89" applyNumberFormat="1" applyFont="1" applyFill="1" applyBorder="1" applyAlignment="1">
      <alignment horizontal="center" vertical="center" wrapText="1"/>
      <protection/>
    </xf>
    <xf numFmtId="166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4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31" fillId="0" borderId="28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31" xfId="89" applyFont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21" fillId="0" borderId="0" xfId="89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3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0" fontId="6" fillId="25" borderId="10" xfId="89" applyFill="1" applyBorder="1" applyAlignment="1">
      <alignment wrapText="1"/>
      <protection/>
    </xf>
    <xf numFmtId="0" fontId="24" fillId="25" borderId="10" xfId="0" applyFont="1" applyFill="1" applyBorder="1" applyAlignment="1">
      <alignment wrapText="1"/>
    </xf>
    <xf numFmtId="0" fontId="26" fillId="0" borderId="10" xfId="89" applyFont="1" applyBorder="1" applyAlignment="1">
      <alignment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38.25" customHeight="1">
      <c r="A2" s="25" t="s">
        <v>48</v>
      </c>
      <c r="B2" s="125" t="s">
        <v>49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</row>
    <row r="3" spans="1:15" ht="24" customHeight="1">
      <c r="A3" s="26">
        <v>1</v>
      </c>
      <c r="B3" s="123" t="str">
        <f>"Tabela 1. Podstawowe informacje o wykonaniu budżetu jst  wg stanu na koniec "&amp;kwartal&amp;" kwartału "&amp;rok&amp;" roku."</f>
        <v>Tabela 1. Podstawowe informacje o wykonaniu budżetu jst  wg stanu na koniec 3 kwartału 2020 roku.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24" customHeight="1">
      <c r="A4" s="26">
        <v>2</v>
      </c>
      <c r="B4" s="123" t="str">
        <f>"Tabela 2. Wynik operacyjny budżetów jst  wg stanu na koniec  "&amp;kwartal&amp;" kwartału "&amp;rok&amp;" roku."</f>
        <v>Tabela 2. Wynik operacyjny budżetów jst  wg stanu na koniec  3 kwartału 2020 roku.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24" customHeight="1">
      <c r="A5" s="26">
        <v>3</v>
      </c>
      <c r="B5" s="120" t="str">
        <f>"Tabela 3. Przychody budżetów jst wg stanu na koniec "&amp;kwartal&amp;" kwartału "&amp;rok&amp;" roku."</f>
        <v>Tabela 3. Przychody budżetów jst wg stanu na koniec 3 kwartału 2020 roku.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2"/>
    </row>
    <row r="6" spans="1:15" ht="24" customHeight="1">
      <c r="A6" s="26">
        <v>4</v>
      </c>
      <c r="B6" s="120" t="str">
        <f>"Tabela 4. Rozchody budżetów jst wg stanu na koniec  "&amp;kwartal&amp;" kwartału "&amp;rok&amp;" roku."</f>
        <v>Tabela 4. Rozchody budżetów jst wg stanu na koniec  3 kwartału 2020 roku.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1:15" ht="24" customHeight="1">
      <c r="A7" s="26">
        <v>5</v>
      </c>
      <c r="B7" s="120" t="str">
        <f>"Tabela 5. Zadłużenie budżetów jst wg stanu na koniec  "&amp;kwartal&amp;" kwartału "&amp;rok&amp;" roku."</f>
        <v>Tabela 5. Zadłużenie budżetów jst wg stanu na koniec  3 kwartału 2020 roku.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1:15" ht="24" customHeight="1">
      <c r="A8" s="26">
        <v>6</v>
      </c>
      <c r="B8" s="123" t="str">
        <f>"Tabela 6. Dochody ogółem budżetów jst wg stanu na koniec "&amp;kwartal&amp;" kwartału "&amp;rok&amp;" roku."</f>
        <v>Tabela 6. Dochody ogółem budżetów jst wg stanu na koniec 3 kwartału 2020 roku.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24" customHeight="1">
      <c r="A9" s="26">
        <v>7</v>
      </c>
      <c r="B9" s="120" t="str">
        <f>"Tabela 7. Planowane wydatki budżetowe jst wg stanu na koniec  "&amp;kwartal&amp;" kwartału "&amp;rok&amp;" roku."</f>
        <v>Tabela 7. Planowane wydatki budżetowe jst wg stanu na koniec  3 kwartału 2020 roku.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24" customHeight="1">
      <c r="A10" s="26">
        <v>8</v>
      </c>
      <c r="B10" s="123" t="str">
        <f>"Tabela 8. Wykonane wydatki budżetowe jst wg stanu na koniec  "&amp;kwartal&amp;" kwartału "&amp;rok&amp;" roku."</f>
        <v>Tabela 8. Wykonane wydatki budżetowe jst wg stanu na koniec  3 kwartału 2020 roku.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24" customHeight="1">
      <c r="A11" s="26">
        <v>9</v>
      </c>
      <c r="B11" s="123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3 kwartału 2020 roku.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24" customHeight="1">
      <c r="A12" s="26">
        <v>10</v>
      </c>
      <c r="B12" s="123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3 kwartału 2020 roku.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4" spans="1:2" ht="12.75">
      <c r="A14" s="37" t="s">
        <v>51</v>
      </c>
      <c r="B14" s="59">
        <f>2020</f>
        <v>2020</v>
      </c>
    </row>
    <row r="15" spans="1:2" ht="12.75">
      <c r="A15" s="37" t="s">
        <v>52</v>
      </c>
      <c r="B15" s="59">
        <f>3</f>
        <v>3</v>
      </c>
    </row>
    <row r="16" spans="1:2" ht="12.75">
      <c r="A16" s="37" t="s">
        <v>55</v>
      </c>
      <c r="B16" s="119" t="str">
        <f>"Nov 30 2020 12:00AM"</f>
        <v>Nov 30 2020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3"/>
  <sheetViews>
    <sheetView zoomScale="75" zoomScaleNormal="75" zoomScalePageLayoutView="0" workbookViewId="0" topLeftCell="A1">
      <pane xSplit="7" ySplit="10" topLeftCell="H2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4" sqref="A254:IV254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3 kwartału 2020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77" t="s">
        <v>56</v>
      </c>
      <c r="G4" s="177"/>
      <c r="H4" s="166" t="s">
        <v>6</v>
      </c>
      <c r="I4" s="156" t="s">
        <v>36</v>
      </c>
      <c r="J4" s="156"/>
      <c r="K4" s="156"/>
      <c r="L4" s="156"/>
      <c r="M4" s="156"/>
      <c r="N4" s="156"/>
      <c r="O4" s="156"/>
      <c r="P4" s="156"/>
    </row>
    <row r="5" spans="1:16" s="19" customFormat="1" ht="17.25" customHeight="1">
      <c r="A5" s="154"/>
      <c r="B5" s="154"/>
      <c r="C5" s="154"/>
      <c r="D5" s="154"/>
      <c r="E5" s="154"/>
      <c r="F5" s="177"/>
      <c r="G5" s="177"/>
      <c r="H5" s="166"/>
      <c r="I5" s="166" t="s">
        <v>37</v>
      </c>
      <c r="J5" s="156" t="s">
        <v>15</v>
      </c>
      <c r="K5" s="156"/>
      <c r="L5" s="156"/>
      <c r="M5" s="156"/>
      <c r="N5" s="156"/>
      <c r="O5" s="178" t="s">
        <v>38</v>
      </c>
      <c r="P5" s="50" t="s">
        <v>25</v>
      </c>
    </row>
    <row r="6" spans="1:16" s="19" customFormat="1" ht="16.5" customHeight="1">
      <c r="A6" s="154"/>
      <c r="B6" s="154"/>
      <c r="C6" s="154"/>
      <c r="D6" s="154"/>
      <c r="E6" s="154"/>
      <c r="F6" s="177"/>
      <c r="G6" s="177"/>
      <c r="H6" s="166"/>
      <c r="I6" s="166"/>
      <c r="J6" s="152" t="s">
        <v>39</v>
      </c>
      <c r="K6" s="152" t="s">
        <v>34</v>
      </c>
      <c r="L6" s="152" t="s">
        <v>40</v>
      </c>
      <c r="M6" s="152" t="s">
        <v>41</v>
      </c>
      <c r="N6" s="152" t="s">
        <v>42</v>
      </c>
      <c r="O6" s="178"/>
      <c r="P6" s="179" t="s">
        <v>43</v>
      </c>
    </row>
    <row r="7" spans="1:16" s="19" customFormat="1" ht="34.5" customHeight="1">
      <c r="A7" s="154"/>
      <c r="B7" s="154"/>
      <c r="C7" s="154"/>
      <c r="D7" s="154"/>
      <c r="E7" s="154"/>
      <c r="F7" s="177"/>
      <c r="G7" s="177"/>
      <c r="H7" s="166"/>
      <c r="I7" s="166"/>
      <c r="J7" s="152"/>
      <c r="K7" s="152"/>
      <c r="L7" s="152"/>
      <c r="M7" s="152"/>
      <c r="N7" s="152"/>
      <c r="O7" s="178"/>
      <c r="P7" s="179"/>
    </row>
    <row r="8" spans="1:16" s="19" customFormat="1" ht="34.5" customHeight="1">
      <c r="A8" s="154"/>
      <c r="B8" s="154"/>
      <c r="C8" s="154"/>
      <c r="D8" s="154"/>
      <c r="E8" s="154"/>
      <c r="F8" s="177"/>
      <c r="G8" s="177"/>
      <c r="H8" s="166"/>
      <c r="I8" s="166"/>
      <c r="J8" s="152"/>
      <c r="K8" s="152"/>
      <c r="L8" s="152"/>
      <c r="M8" s="152"/>
      <c r="N8" s="152"/>
      <c r="O8" s="178"/>
      <c r="P8" s="179"/>
    </row>
    <row r="9" spans="1:16" s="19" customFormat="1" ht="16.5" customHeight="1">
      <c r="A9" s="154"/>
      <c r="B9" s="154"/>
      <c r="C9" s="154"/>
      <c r="D9" s="154"/>
      <c r="E9" s="154"/>
      <c r="F9" s="154"/>
      <c r="G9" s="154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100790157.33</v>
      </c>
      <c r="I11" s="33">
        <v>82741293.36</v>
      </c>
      <c r="J11" s="33">
        <v>31196604.41</v>
      </c>
      <c r="K11" s="33">
        <v>10548465.5</v>
      </c>
      <c r="L11" s="33">
        <v>292704.5</v>
      </c>
      <c r="M11" s="33">
        <v>0</v>
      </c>
      <c r="N11" s="33">
        <v>40703518.95</v>
      </c>
      <c r="O11" s="33">
        <v>18048863.97</v>
      </c>
      <c r="P11" s="33">
        <v>18048863.97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61091576.94</v>
      </c>
      <c r="I12" s="33">
        <v>50347685.15</v>
      </c>
      <c r="J12" s="33">
        <v>23180473.04</v>
      </c>
      <c r="K12" s="33">
        <v>1638897.74</v>
      </c>
      <c r="L12" s="33">
        <v>590682.05</v>
      </c>
      <c r="M12" s="33">
        <v>0</v>
      </c>
      <c r="N12" s="33">
        <v>24937632.32</v>
      </c>
      <c r="O12" s="33">
        <v>10743891.79</v>
      </c>
      <c r="P12" s="33">
        <v>8943891.79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68165854.92</v>
      </c>
      <c r="I13" s="33">
        <v>53831907.3</v>
      </c>
      <c r="J13" s="33">
        <v>21602734.26</v>
      </c>
      <c r="K13" s="33">
        <v>3377681.61</v>
      </c>
      <c r="L13" s="33">
        <v>301631.75</v>
      </c>
      <c r="M13" s="33">
        <v>0</v>
      </c>
      <c r="N13" s="33">
        <v>28549859.68</v>
      </c>
      <c r="O13" s="33">
        <v>14333947.62</v>
      </c>
      <c r="P13" s="33">
        <v>14333947.62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58398445.83</v>
      </c>
      <c r="I14" s="33">
        <v>52835127.23</v>
      </c>
      <c r="J14" s="33">
        <v>22365138.95</v>
      </c>
      <c r="K14" s="33">
        <v>3725126.3</v>
      </c>
      <c r="L14" s="33">
        <v>126746.48</v>
      </c>
      <c r="M14" s="33">
        <v>0</v>
      </c>
      <c r="N14" s="33">
        <v>26618115.5</v>
      </c>
      <c r="O14" s="33">
        <v>5563318.6</v>
      </c>
      <c r="P14" s="33">
        <v>5305101.85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104695792.97</v>
      </c>
      <c r="I15" s="33">
        <v>95343012.71</v>
      </c>
      <c r="J15" s="33">
        <v>35507879.48</v>
      </c>
      <c r="K15" s="33">
        <v>6705683.75</v>
      </c>
      <c r="L15" s="33">
        <v>710811.14</v>
      </c>
      <c r="M15" s="33">
        <v>0</v>
      </c>
      <c r="N15" s="33">
        <v>52418638.34</v>
      </c>
      <c r="O15" s="33">
        <v>9352780.26</v>
      </c>
      <c r="P15" s="33">
        <v>9352780.26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86048525.4</v>
      </c>
      <c r="I16" s="33">
        <v>67781543.49</v>
      </c>
      <c r="J16" s="33">
        <v>31505842.86</v>
      </c>
      <c r="K16" s="33">
        <v>5645219.59</v>
      </c>
      <c r="L16" s="33">
        <v>421855.35</v>
      </c>
      <c r="M16" s="33">
        <v>0</v>
      </c>
      <c r="N16" s="33">
        <v>30208625.69</v>
      </c>
      <c r="O16" s="33">
        <v>18266981.91</v>
      </c>
      <c r="P16" s="33">
        <v>18266981.91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104421535.05</v>
      </c>
      <c r="I17" s="33">
        <v>91598723.78</v>
      </c>
      <c r="J17" s="33">
        <v>36687253.52</v>
      </c>
      <c r="K17" s="33">
        <v>7863497.3</v>
      </c>
      <c r="L17" s="33">
        <v>367077.53</v>
      </c>
      <c r="M17" s="33">
        <v>0</v>
      </c>
      <c r="N17" s="33">
        <v>46680895.43</v>
      </c>
      <c r="O17" s="33">
        <v>12822811.27</v>
      </c>
      <c r="P17" s="33">
        <v>12822811.27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64232358.81</v>
      </c>
      <c r="I18" s="33">
        <v>56987532.46</v>
      </c>
      <c r="J18" s="33">
        <v>24638883.51</v>
      </c>
      <c r="K18" s="33">
        <v>2914695.08</v>
      </c>
      <c r="L18" s="33">
        <v>436291.14</v>
      </c>
      <c r="M18" s="33">
        <v>0</v>
      </c>
      <c r="N18" s="33">
        <v>28997662.73</v>
      </c>
      <c r="O18" s="33">
        <v>7244826.35</v>
      </c>
      <c r="P18" s="33">
        <v>7241826.35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248719675.7</v>
      </c>
      <c r="I19" s="33">
        <v>188776126.76</v>
      </c>
      <c r="J19" s="33">
        <v>76429630.77</v>
      </c>
      <c r="K19" s="33">
        <v>16322938.12</v>
      </c>
      <c r="L19" s="33">
        <v>1504907.36</v>
      </c>
      <c r="M19" s="33">
        <v>0</v>
      </c>
      <c r="N19" s="33">
        <v>94518650.51</v>
      </c>
      <c r="O19" s="33">
        <v>59943548.94</v>
      </c>
      <c r="P19" s="33">
        <v>59643548.94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54600479.92</v>
      </c>
      <c r="I20" s="33">
        <v>50712663.56</v>
      </c>
      <c r="J20" s="33">
        <v>20327779.86</v>
      </c>
      <c r="K20" s="33">
        <v>3795328.86</v>
      </c>
      <c r="L20" s="33">
        <v>158964.87</v>
      </c>
      <c r="M20" s="33">
        <v>0</v>
      </c>
      <c r="N20" s="33">
        <v>26430589.97</v>
      </c>
      <c r="O20" s="33">
        <v>3887816.36</v>
      </c>
      <c r="P20" s="33">
        <v>3887816.36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19576819.03</v>
      </c>
      <c r="I21" s="33">
        <v>15399456.27</v>
      </c>
      <c r="J21" s="33">
        <v>6383967.86</v>
      </c>
      <c r="K21" s="33">
        <v>448138.25</v>
      </c>
      <c r="L21" s="33">
        <v>323820.13</v>
      </c>
      <c r="M21" s="33">
        <v>0</v>
      </c>
      <c r="N21" s="33">
        <v>8243530.03</v>
      </c>
      <c r="O21" s="33">
        <v>4177362.76</v>
      </c>
      <c r="P21" s="33">
        <v>4177362.76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10452077.89</v>
      </c>
      <c r="I22" s="33">
        <v>8737768.6</v>
      </c>
      <c r="J22" s="33">
        <v>3920625.2</v>
      </c>
      <c r="K22" s="33">
        <v>305549.46</v>
      </c>
      <c r="L22" s="33">
        <v>36453.13</v>
      </c>
      <c r="M22" s="33">
        <v>0</v>
      </c>
      <c r="N22" s="33">
        <v>4475140.81</v>
      </c>
      <c r="O22" s="33">
        <v>1714309.29</v>
      </c>
      <c r="P22" s="33">
        <v>1714309.29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166232065.85</v>
      </c>
      <c r="I23" s="33">
        <v>120388975.3</v>
      </c>
      <c r="J23" s="33">
        <v>43305137.32</v>
      </c>
      <c r="K23" s="33">
        <v>9311657.82</v>
      </c>
      <c r="L23" s="33">
        <v>529766</v>
      </c>
      <c r="M23" s="33">
        <v>0</v>
      </c>
      <c r="N23" s="33">
        <v>67242414.16</v>
      </c>
      <c r="O23" s="33">
        <v>45843090.55</v>
      </c>
      <c r="P23" s="33">
        <v>45843090.55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19901583.04</v>
      </c>
      <c r="I24" s="33">
        <v>14986789.98</v>
      </c>
      <c r="J24" s="33">
        <v>5960403.38</v>
      </c>
      <c r="K24" s="33">
        <v>908500</v>
      </c>
      <c r="L24" s="33">
        <v>121594.71</v>
      </c>
      <c r="M24" s="33">
        <v>0</v>
      </c>
      <c r="N24" s="33">
        <v>7996291.89</v>
      </c>
      <c r="O24" s="33">
        <v>4914793.06</v>
      </c>
      <c r="P24" s="33">
        <v>4914793.06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82518906.25</v>
      </c>
      <c r="I25" s="33">
        <v>63521087.06</v>
      </c>
      <c r="J25" s="33">
        <v>26991798.66</v>
      </c>
      <c r="K25" s="33">
        <v>6462063.57</v>
      </c>
      <c r="L25" s="33">
        <v>365278.43</v>
      </c>
      <c r="M25" s="33">
        <v>0</v>
      </c>
      <c r="N25" s="33">
        <v>29701946.4</v>
      </c>
      <c r="O25" s="33">
        <v>18997819.19</v>
      </c>
      <c r="P25" s="33">
        <v>18997819.19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42996690.24</v>
      </c>
      <c r="I26" s="33">
        <v>41969712.82</v>
      </c>
      <c r="J26" s="33">
        <v>18972244.28</v>
      </c>
      <c r="K26" s="33">
        <v>2502207.42</v>
      </c>
      <c r="L26" s="33">
        <v>306106.67</v>
      </c>
      <c r="M26" s="33">
        <v>0</v>
      </c>
      <c r="N26" s="33">
        <v>20189154.45</v>
      </c>
      <c r="O26" s="33">
        <v>1026977.42</v>
      </c>
      <c r="P26" s="33">
        <v>1026977.42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13636027.32</v>
      </c>
      <c r="I27" s="33">
        <v>12569399.33</v>
      </c>
      <c r="J27" s="33">
        <v>5313656.85</v>
      </c>
      <c r="K27" s="33">
        <v>155500</v>
      </c>
      <c r="L27" s="33">
        <v>7911.7</v>
      </c>
      <c r="M27" s="33">
        <v>0</v>
      </c>
      <c r="N27" s="33">
        <v>7092330.78</v>
      </c>
      <c r="O27" s="33">
        <v>1066627.99</v>
      </c>
      <c r="P27" s="33">
        <v>1066627.99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24575625.6</v>
      </c>
      <c r="I28" s="33">
        <v>20381376.55</v>
      </c>
      <c r="J28" s="33">
        <v>8225041.93</v>
      </c>
      <c r="K28" s="33">
        <v>856268.9</v>
      </c>
      <c r="L28" s="33">
        <v>103585.55</v>
      </c>
      <c r="M28" s="33">
        <v>0</v>
      </c>
      <c r="N28" s="33">
        <v>11196480.17</v>
      </c>
      <c r="O28" s="33">
        <v>4194249.05</v>
      </c>
      <c r="P28" s="33">
        <v>4194249.05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15232991.45</v>
      </c>
      <c r="I29" s="33">
        <v>13452245.49</v>
      </c>
      <c r="J29" s="33">
        <v>5438047.46</v>
      </c>
      <c r="K29" s="33">
        <v>254889.94</v>
      </c>
      <c r="L29" s="33">
        <v>84478.68</v>
      </c>
      <c r="M29" s="33">
        <v>0</v>
      </c>
      <c r="N29" s="33">
        <v>7674829.41</v>
      </c>
      <c r="O29" s="33">
        <v>1780745.96</v>
      </c>
      <c r="P29" s="33">
        <v>1780745.96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12525487.59</v>
      </c>
      <c r="I30" s="33">
        <v>10836798.08</v>
      </c>
      <c r="J30" s="33">
        <v>3895680.16</v>
      </c>
      <c r="K30" s="33">
        <v>734979.99</v>
      </c>
      <c r="L30" s="33">
        <v>0</v>
      </c>
      <c r="M30" s="33">
        <v>0</v>
      </c>
      <c r="N30" s="33">
        <v>6206137.93</v>
      </c>
      <c r="O30" s="33">
        <v>1688689.51</v>
      </c>
      <c r="P30" s="33">
        <v>1688689.51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15043431.48</v>
      </c>
      <c r="I31" s="33">
        <v>11910543.84</v>
      </c>
      <c r="J31" s="33">
        <v>5189409.54</v>
      </c>
      <c r="K31" s="33">
        <v>506066</v>
      </c>
      <c r="L31" s="33">
        <v>6465.63</v>
      </c>
      <c r="M31" s="33">
        <v>0</v>
      </c>
      <c r="N31" s="33">
        <v>6208602.67</v>
      </c>
      <c r="O31" s="33">
        <v>3132887.64</v>
      </c>
      <c r="P31" s="33">
        <v>3132887.64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11145791.03</v>
      </c>
      <c r="I32" s="33">
        <v>10370970.39</v>
      </c>
      <c r="J32" s="33">
        <v>4249625.2</v>
      </c>
      <c r="K32" s="33">
        <v>400000</v>
      </c>
      <c r="L32" s="33">
        <v>94499.57</v>
      </c>
      <c r="M32" s="33">
        <v>0</v>
      </c>
      <c r="N32" s="33">
        <v>5626845.62</v>
      </c>
      <c r="O32" s="33">
        <v>774820.64</v>
      </c>
      <c r="P32" s="33">
        <v>774820.64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14774718.82</v>
      </c>
      <c r="I33" s="33">
        <v>10912703.13</v>
      </c>
      <c r="J33" s="33">
        <v>4730306.15</v>
      </c>
      <c r="K33" s="33">
        <v>347788</v>
      </c>
      <c r="L33" s="33">
        <v>71821.35</v>
      </c>
      <c r="M33" s="33">
        <v>0</v>
      </c>
      <c r="N33" s="33">
        <v>5762787.63</v>
      </c>
      <c r="O33" s="33">
        <v>3862015.69</v>
      </c>
      <c r="P33" s="33">
        <v>3862015.69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46393833.14</v>
      </c>
      <c r="I34" s="33">
        <v>43614340.23</v>
      </c>
      <c r="J34" s="33">
        <v>14244250.84</v>
      </c>
      <c r="K34" s="33">
        <v>2452542.23</v>
      </c>
      <c r="L34" s="33">
        <v>52516.89</v>
      </c>
      <c r="M34" s="33">
        <v>0</v>
      </c>
      <c r="N34" s="33">
        <v>26865030.27</v>
      </c>
      <c r="O34" s="33">
        <v>2779492.91</v>
      </c>
      <c r="P34" s="33">
        <v>2779492.91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10345812.27</v>
      </c>
      <c r="I35" s="33">
        <v>9100766.79</v>
      </c>
      <c r="J35" s="33">
        <v>3959961.73</v>
      </c>
      <c r="K35" s="33">
        <v>246800</v>
      </c>
      <c r="L35" s="33">
        <v>58336.6</v>
      </c>
      <c r="M35" s="33">
        <v>0</v>
      </c>
      <c r="N35" s="33">
        <v>4835668.46</v>
      </c>
      <c r="O35" s="33">
        <v>1245045.48</v>
      </c>
      <c r="P35" s="33">
        <v>1245045.48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51969772.05</v>
      </c>
      <c r="I36" s="33">
        <v>45051512.75</v>
      </c>
      <c r="J36" s="33">
        <v>13075059.53</v>
      </c>
      <c r="K36" s="33">
        <v>7280935.33</v>
      </c>
      <c r="L36" s="33">
        <v>174690.16</v>
      </c>
      <c r="M36" s="33">
        <v>0</v>
      </c>
      <c r="N36" s="33">
        <v>24520827.73</v>
      </c>
      <c r="O36" s="33">
        <v>6918259.3</v>
      </c>
      <c r="P36" s="33">
        <v>6878259.3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14001432.25</v>
      </c>
      <c r="I37" s="33">
        <v>13186677.59</v>
      </c>
      <c r="J37" s="33">
        <v>4807902.67</v>
      </c>
      <c r="K37" s="33">
        <v>617682</v>
      </c>
      <c r="L37" s="33">
        <v>199446.61</v>
      </c>
      <c r="M37" s="33">
        <v>0</v>
      </c>
      <c r="N37" s="33">
        <v>7561646.31</v>
      </c>
      <c r="O37" s="33">
        <v>814754.66</v>
      </c>
      <c r="P37" s="33">
        <v>814754.66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28647578.78</v>
      </c>
      <c r="I38" s="33">
        <v>21496876.34</v>
      </c>
      <c r="J38" s="33">
        <v>8543929.8</v>
      </c>
      <c r="K38" s="33">
        <v>741999.63</v>
      </c>
      <c r="L38" s="33">
        <v>121283.99</v>
      </c>
      <c r="M38" s="33">
        <v>0</v>
      </c>
      <c r="N38" s="33">
        <v>12089662.92</v>
      </c>
      <c r="O38" s="33">
        <v>7150702.44</v>
      </c>
      <c r="P38" s="33">
        <v>7150702.44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12585437.56</v>
      </c>
      <c r="I39" s="33">
        <v>11601896.4</v>
      </c>
      <c r="J39" s="33">
        <v>4262590.31</v>
      </c>
      <c r="K39" s="33">
        <v>237560</v>
      </c>
      <c r="L39" s="33">
        <v>96214.31</v>
      </c>
      <c r="M39" s="33">
        <v>0</v>
      </c>
      <c r="N39" s="33">
        <v>7005531.78</v>
      </c>
      <c r="O39" s="33">
        <v>983541.16</v>
      </c>
      <c r="P39" s="33">
        <v>983541.16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49763890.31</v>
      </c>
      <c r="I40" s="33">
        <v>42369883.07</v>
      </c>
      <c r="J40" s="33">
        <v>14760511.28</v>
      </c>
      <c r="K40" s="33">
        <v>1076808.17</v>
      </c>
      <c r="L40" s="33">
        <v>428782.92</v>
      </c>
      <c r="M40" s="33">
        <v>0</v>
      </c>
      <c r="N40" s="33">
        <v>26103780.7</v>
      </c>
      <c r="O40" s="33">
        <v>7394007.24</v>
      </c>
      <c r="P40" s="33">
        <v>7394007.24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23229405.87</v>
      </c>
      <c r="I41" s="33">
        <v>22241196.74</v>
      </c>
      <c r="J41" s="33">
        <v>8674805.02</v>
      </c>
      <c r="K41" s="33">
        <v>624824.83</v>
      </c>
      <c r="L41" s="33">
        <v>13550.78</v>
      </c>
      <c r="M41" s="33">
        <v>0</v>
      </c>
      <c r="N41" s="33">
        <v>12928016.11</v>
      </c>
      <c r="O41" s="33">
        <v>988209.13</v>
      </c>
      <c r="P41" s="33">
        <v>988209.13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9964242.28</v>
      </c>
      <c r="I42" s="33">
        <v>9289720.97</v>
      </c>
      <c r="J42" s="33">
        <v>4047126.1</v>
      </c>
      <c r="K42" s="33">
        <v>114122.78</v>
      </c>
      <c r="L42" s="33">
        <v>56125.93</v>
      </c>
      <c r="M42" s="33">
        <v>0</v>
      </c>
      <c r="N42" s="33">
        <v>5072346.16</v>
      </c>
      <c r="O42" s="33">
        <v>674521.31</v>
      </c>
      <c r="P42" s="33">
        <v>674521.31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33962136.53</v>
      </c>
      <c r="I43" s="33">
        <v>31373215.44</v>
      </c>
      <c r="J43" s="33">
        <v>13885855.78</v>
      </c>
      <c r="K43" s="33">
        <v>524200</v>
      </c>
      <c r="L43" s="33">
        <v>22806.42</v>
      </c>
      <c r="M43" s="33">
        <v>0</v>
      </c>
      <c r="N43" s="33">
        <v>16940353.24</v>
      </c>
      <c r="O43" s="33">
        <v>2588921.09</v>
      </c>
      <c r="P43" s="33">
        <v>2544321.09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15085258.78</v>
      </c>
      <c r="I44" s="33">
        <v>13447765.36</v>
      </c>
      <c r="J44" s="33">
        <v>5454223.1</v>
      </c>
      <c r="K44" s="33">
        <v>145197</v>
      </c>
      <c r="L44" s="33">
        <v>57478.02</v>
      </c>
      <c r="M44" s="33">
        <v>0</v>
      </c>
      <c r="N44" s="33">
        <v>7790867.24</v>
      </c>
      <c r="O44" s="33">
        <v>1637493.42</v>
      </c>
      <c r="P44" s="33">
        <v>1637493.42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18056957.27</v>
      </c>
      <c r="I45" s="33">
        <v>14001708.41</v>
      </c>
      <c r="J45" s="33">
        <v>5068807.36</v>
      </c>
      <c r="K45" s="33">
        <v>274500</v>
      </c>
      <c r="L45" s="33">
        <v>90614.98</v>
      </c>
      <c r="M45" s="33">
        <v>0</v>
      </c>
      <c r="N45" s="33">
        <v>8567786.07</v>
      </c>
      <c r="O45" s="33">
        <v>4055248.86</v>
      </c>
      <c r="P45" s="33">
        <v>4055248.86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16929176.59</v>
      </c>
      <c r="I46" s="33">
        <v>14625836.16</v>
      </c>
      <c r="J46" s="33">
        <v>5123596.25</v>
      </c>
      <c r="K46" s="33">
        <v>1219987.71</v>
      </c>
      <c r="L46" s="33">
        <v>55467.59</v>
      </c>
      <c r="M46" s="33">
        <v>0</v>
      </c>
      <c r="N46" s="33">
        <v>8226784.61</v>
      </c>
      <c r="O46" s="33">
        <v>2303340.43</v>
      </c>
      <c r="P46" s="33">
        <v>2303340.43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19699533.05</v>
      </c>
      <c r="I47" s="33">
        <v>18915766.99</v>
      </c>
      <c r="J47" s="33">
        <v>6470091.26</v>
      </c>
      <c r="K47" s="33">
        <v>1249739.64</v>
      </c>
      <c r="L47" s="33">
        <v>75977.75</v>
      </c>
      <c r="M47" s="33">
        <v>0</v>
      </c>
      <c r="N47" s="33">
        <v>11119958.34</v>
      </c>
      <c r="O47" s="33">
        <v>783766.06</v>
      </c>
      <c r="P47" s="33">
        <v>783766.06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21996196.2</v>
      </c>
      <c r="I48" s="33">
        <v>18031146.52</v>
      </c>
      <c r="J48" s="33">
        <v>6918459.75</v>
      </c>
      <c r="K48" s="33">
        <v>1541617.38</v>
      </c>
      <c r="L48" s="33">
        <v>180551.75</v>
      </c>
      <c r="M48" s="33">
        <v>0</v>
      </c>
      <c r="N48" s="33">
        <v>9390517.64</v>
      </c>
      <c r="O48" s="33">
        <v>3965049.68</v>
      </c>
      <c r="P48" s="33">
        <v>3965049.68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7333342.31</v>
      </c>
      <c r="I49" s="33">
        <v>7293290.74</v>
      </c>
      <c r="J49" s="33">
        <v>2841163.98</v>
      </c>
      <c r="K49" s="33">
        <v>289156.99</v>
      </c>
      <c r="L49" s="33">
        <v>37102.43</v>
      </c>
      <c r="M49" s="33">
        <v>0</v>
      </c>
      <c r="N49" s="33">
        <v>4125867.34</v>
      </c>
      <c r="O49" s="33">
        <v>40051.57</v>
      </c>
      <c r="P49" s="33">
        <v>40051.57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19459319.72</v>
      </c>
      <c r="I50" s="33">
        <v>15808989.69</v>
      </c>
      <c r="J50" s="33">
        <v>5516149.82</v>
      </c>
      <c r="K50" s="33">
        <v>1868119.95</v>
      </c>
      <c r="L50" s="33">
        <v>51298.24</v>
      </c>
      <c r="M50" s="33">
        <v>0</v>
      </c>
      <c r="N50" s="33">
        <v>8373421.68</v>
      </c>
      <c r="O50" s="33">
        <v>3650330.03</v>
      </c>
      <c r="P50" s="33">
        <v>3650330.03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21644243.63</v>
      </c>
      <c r="I51" s="33">
        <v>18991699.18</v>
      </c>
      <c r="J51" s="33">
        <v>7883054.6</v>
      </c>
      <c r="K51" s="33">
        <v>351641.68</v>
      </c>
      <c r="L51" s="33">
        <v>78318.48</v>
      </c>
      <c r="M51" s="33">
        <v>0</v>
      </c>
      <c r="N51" s="33">
        <v>10678684.42</v>
      </c>
      <c r="O51" s="33">
        <v>2652544.45</v>
      </c>
      <c r="P51" s="33">
        <v>2652544.45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16281659.45</v>
      </c>
      <c r="I52" s="33">
        <v>15096578.48</v>
      </c>
      <c r="J52" s="33">
        <v>6068141.3</v>
      </c>
      <c r="K52" s="33">
        <v>446817</v>
      </c>
      <c r="L52" s="33">
        <v>164628.26</v>
      </c>
      <c r="M52" s="33">
        <v>0</v>
      </c>
      <c r="N52" s="33">
        <v>8416991.92</v>
      </c>
      <c r="O52" s="33">
        <v>1185080.97</v>
      </c>
      <c r="P52" s="33">
        <v>1185080.97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22289964.44</v>
      </c>
      <c r="I53" s="33">
        <v>20778210.21</v>
      </c>
      <c r="J53" s="33">
        <v>7716607.66</v>
      </c>
      <c r="K53" s="33">
        <v>1386736.12</v>
      </c>
      <c r="L53" s="33">
        <v>87076.05</v>
      </c>
      <c r="M53" s="33">
        <v>0</v>
      </c>
      <c r="N53" s="33">
        <v>11587790.38</v>
      </c>
      <c r="O53" s="33">
        <v>1511754.23</v>
      </c>
      <c r="P53" s="33">
        <v>1511754.23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34516068.8</v>
      </c>
      <c r="I54" s="33">
        <v>28923805.65</v>
      </c>
      <c r="J54" s="33">
        <v>9531000.74</v>
      </c>
      <c r="K54" s="33">
        <v>3079107.13</v>
      </c>
      <c r="L54" s="33">
        <v>6524.13</v>
      </c>
      <c r="M54" s="33">
        <v>0</v>
      </c>
      <c r="N54" s="33">
        <v>16307173.65</v>
      </c>
      <c r="O54" s="33">
        <v>5592263.15</v>
      </c>
      <c r="P54" s="33">
        <v>5592263.15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60554598.38</v>
      </c>
      <c r="I55" s="33">
        <v>43803089.95</v>
      </c>
      <c r="J55" s="33">
        <v>14016009.35</v>
      </c>
      <c r="K55" s="33">
        <v>3267794.23</v>
      </c>
      <c r="L55" s="33">
        <v>486521.79</v>
      </c>
      <c r="M55" s="33">
        <v>0</v>
      </c>
      <c r="N55" s="33">
        <v>26032764.58</v>
      </c>
      <c r="O55" s="33">
        <v>16751508.43</v>
      </c>
      <c r="P55" s="33">
        <v>16751508.43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17987974.55</v>
      </c>
      <c r="I56" s="33">
        <v>16792242.38</v>
      </c>
      <c r="J56" s="33">
        <v>6240915.52</v>
      </c>
      <c r="K56" s="33">
        <v>455250</v>
      </c>
      <c r="L56" s="33">
        <v>164546.44</v>
      </c>
      <c r="M56" s="33">
        <v>0</v>
      </c>
      <c r="N56" s="33">
        <v>9931530.42</v>
      </c>
      <c r="O56" s="33">
        <v>1195732.17</v>
      </c>
      <c r="P56" s="33">
        <v>1195732.17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267</v>
      </c>
      <c r="G57" s="56" t="s">
        <v>312</v>
      </c>
      <c r="H57" s="33">
        <v>13899153.27</v>
      </c>
      <c r="I57" s="33">
        <v>11646237.47</v>
      </c>
      <c r="J57" s="33">
        <v>4305866.05</v>
      </c>
      <c r="K57" s="33">
        <v>471835.9</v>
      </c>
      <c r="L57" s="33">
        <v>28594.22</v>
      </c>
      <c r="M57" s="33">
        <v>0</v>
      </c>
      <c r="N57" s="33">
        <v>6839941.3</v>
      </c>
      <c r="O57" s="33">
        <v>2252915.8</v>
      </c>
      <c r="P57" s="33">
        <v>2252915.8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267</v>
      </c>
      <c r="G58" s="56" t="s">
        <v>313</v>
      </c>
      <c r="H58" s="33">
        <v>9279779.64</v>
      </c>
      <c r="I58" s="33">
        <v>8815140.64</v>
      </c>
      <c r="J58" s="33">
        <v>3441084.47</v>
      </c>
      <c r="K58" s="33">
        <v>110388.59</v>
      </c>
      <c r="L58" s="33">
        <v>16825.77</v>
      </c>
      <c r="M58" s="33">
        <v>0</v>
      </c>
      <c r="N58" s="33">
        <v>5246841.81</v>
      </c>
      <c r="O58" s="33">
        <v>464639</v>
      </c>
      <c r="P58" s="33">
        <v>464639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267</v>
      </c>
      <c r="G59" s="56" t="s">
        <v>314</v>
      </c>
      <c r="H59" s="33">
        <v>26917435.41</v>
      </c>
      <c r="I59" s="33">
        <v>25757142.04</v>
      </c>
      <c r="J59" s="33">
        <v>11175904.83</v>
      </c>
      <c r="K59" s="33">
        <v>1291701.02</v>
      </c>
      <c r="L59" s="33">
        <v>87421.84</v>
      </c>
      <c r="M59" s="33">
        <v>0</v>
      </c>
      <c r="N59" s="33">
        <v>13202114.35</v>
      </c>
      <c r="O59" s="33">
        <v>1160293.37</v>
      </c>
      <c r="P59" s="33">
        <v>1160293.37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13630684.59</v>
      </c>
      <c r="I60" s="33">
        <v>12079186.42</v>
      </c>
      <c r="J60" s="33">
        <v>5364548.57</v>
      </c>
      <c r="K60" s="33">
        <v>434370.28</v>
      </c>
      <c r="L60" s="33">
        <v>46713.53</v>
      </c>
      <c r="M60" s="33">
        <v>0</v>
      </c>
      <c r="N60" s="33">
        <v>6233554.04</v>
      </c>
      <c r="O60" s="33">
        <v>1551498.17</v>
      </c>
      <c r="P60" s="33">
        <v>1551498.17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267</v>
      </c>
      <c r="G61" s="56" t="s">
        <v>316</v>
      </c>
      <c r="H61" s="33">
        <v>11549022</v>
      </c>
      <c r="I61" s="33">
        <v>9184003.27</v>
      </c>
      <c r="J61" s="33">
        <v>1577426.4</v>
      </c>
      <c r="K61" s="33">
        <v>2419068.47</v>
      </c>
      <c r="L61" s="33">
        <v>29140.19</v>
      </c>
      <c r="M61" s="33">
        <v>0</v>
      </c>
      <c r="N61" s="33">
        <v>5158368.21</v>
      </c>
      <c r="O61" s="33">
        <v>2365018.73</v>
      </c>
      <c r="P61" s="33">
        <v>2320418.73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15389220.8</v>
      </c>
      <c r="I62" s="33">
        <v>11490463.56</v>
      </c>
      <c r="J62" s="33">
        <v>4024544.33</v>
      </c>
      <c r="K62" s="33">
        <v>459368.87</v>
      </c>
      <c r="L62" s="33">
        <v>9740.31</v>
      </c>
      <c r="M62" s="33">
        <v>0</v>
      </c>
      <c r="N62" s="33">
        <v>6996810.05</v>
      </c>
      <c r="O62" s="33">
        <v>3898757.24</v>
      </c>
      <c r="P62" s="33">
        <v>3854157.24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267</v>
      </c>
      <c r="G63" s="56" t="s">
        <v>318</v>
      </c>
      <c r="H63" s="33">
        <v>17689698.08</v>
      </c>
      <c r="I63" s="33">
        <v>15637982.56</v>
      </c>
      <c r="J63" s="33">
        <v>6609219.9</v>
      </c>
      <c r="K63" s="33">
        <v>661928</v>
      </c>
      <c r="L63" s="33">
        <v>99293.22</v>
      </c>
      <c r="M63" s="33">
        <v>0</v>
      </c>
      <c r="N63" s="33">
        <v>8267541.44</v>
      </c>
      <c r="O63" s="33">
        <v>2051715.52</v>
      </c>
      <c r="P63" s="33">
        <v>2051715.52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267</v>
      </c>
      <c r="G64" s="56" t="s">
        <v>270</v>
      </c>
      <c r="H64" s="33">
        <v>34652630.44</v>
      </c>
      <c r="I64" s="33">
        <v>31039801.59</v>
      </c>
      <c r="J64" s="33">
        <v>9929739.64</v>
      </c>
      <c r="K64" s="33">
        <v>3479977.87</v>
      </c>
      <c r="L64" s="33">
        <v>33971.74</v>
      </c>
      <c r="M64" s="33">
        <v>0</v>
      </c>
      <c r="N64" s="33">
        <v>17596112.34</v>
      </c>
      <c r="O64" s="33">
        <v>3612828.85</v>
      </c>
      <c r="P64" s="33">
        <v>3612828.85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267</v>
      </c>
      <c r="G65" s="56" t="s">
        <v>319</v>
      </c>
      <c r="H65" s="33">
        <v>25359743.31</v>
      </c>
      <c r="I65" s="33">
        <v>25115062.82</v>
      </c>
      <c r="J65" s="33">
        <v>10345206.03</v>
      </c>
      <c r="K65" s="33">
        <v>866676.56</v>
      </c>
      <c r="L65" s="33">
        <v>461007.25</v>
      </c>
      <c r="M65" s="33">
        <v>0</v>
      </c>
      <c r="N65" s="33">
        <v>13442172.98</v>
      </c>
      <c r="O65" s="33">
        <v>244680.49</v>
      </c>
      <c r="P65" s="33">
        <v>244680.49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267</v>
      </c>
      <c r="G66" s="56" t="s">
        <v>320</v>
      </c>
      <c r="H66" s="33">
        <v>30118847.68</v>
      </c>
      <c r="I66" s="33">
        <v>24538831.83</v>
      </c>
      <c r="J66" s="33">
        <v>9672745.43</v>
      </c>
      <c r="K66" s="33">
        <v>506516</v>
      </c>
      <c r="L66" s="33">
        <v>129230.36</v>
      </c>
      <c r="M66" s="33">
        <v>0</v>
      </c>
      <c r="N66" s="33">
        <v>14230340.04</v>
      </c>
      <c r="O66" s="33">
        <v>5580015.85</v>
      </c>
      <c r="P66" s="33">
        <v>5580015.85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267</v>
      </c>
      <c r="G67" s="56" t="s">
        <v>321</v>
      </c>
      <c r="H67" s="33">
        <v>15200937.68</v>
      </c>
      <c r="I67" s="33">
        <v>12660931.96</v>
      </c>
      <c r="J67" s="33">
        <v>3205731.13</v>
      </c>
      <c r="K67" s="33">
        <v>2681266.33</v>
      </c>
      <c r="L67" s="33">
        <v>171164.33</v>
      </c>
      <c r="M67" s="33">
        <v>0</v>
      </c>
      <c r="N67" s="33">
        <v>6602770.17</v>
      </c>
      <c r="O67" s="33">
        <v>2540005.72</v>
      </c>
      <c r="P67" s="33">
        <v>2540005.72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267</v>
      </c>
      <c r="G68" s="56" t="s">
        <v>322</v>
      </c>
      <c r="H68" s="33">
        <v>11503044.52</v>
      </c>
      <c r="I68" s="33">
        <v>11144339.81</v>
      </c>
      <c r="J68" s="33">
        <v>4197201.41</v>
      </c>
      <c r="K68" s="33">
        <v>724050</v>
      </c>
      <c r="L68" s="33">
        <v>82065.02</v>
      </c>
      <c r="M68" s="33">
        <v>0</v>
      </c>
      <c r="N68" s="33">
        <v>6141023.38</v>
      </c>
      <c r="O68" s="33">
        <v>358704.71</v>
      </c>
      <c r="P68" s="33">
        <v>358704.71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267</v>
      </c>
      <c r="G69" s="56" t="s">
        <v>323</v>
      </c>
      <c r="H69" s="33">
        <v>20276949.81</v>
      </c>
      <c r="I69" s="33">
        <v>16135667.24</v>
      </c>
      <c r="J69" s="33">
        <v>6459574.41</v>
      </c>
      <c r="K69" s="33">
        <v>527799.7</v>
      </c>
      <c r="L69" s="33">
        <v>260.82</v>
      </c>
      <c r="M69" s="33">
        <v>0</v>
      </c>
      <c r="N69" s="33">
        <v>9148032.31</v>
      </c>
      <c r="O69" s="33">
        <v>4141282.57</v>
      </c>
      <c r="P69" s="33">
        <v>4141282.57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267</v>
      </c>
      <c r="G70" s="56" t="s">
        <v>324</v>
      </c>
      <c r="H70" s="33">
        <v>11690409.88</v>
      </c>
      <c r="I70" s="33">
        <v>10886423.83</v>
      </c>
      <c r="J70" s="33">
        <v>4480708</v>
      </c>
      <c r="K70" s="33">
        <v>269755</v>
      </c>
      <c r="L70" s="33">
        <v>89435.95</v>
      </c>
      <c r="M70" s="33">
        <v>0</v>
      </c>
      <c r="N70" s="33">
        <v>6046524.88</v>
      </c>
      <c r="O70" s="33">
        <v>803986.05</v>
      </c>
      <c r="P70" s="33">
        <v>803986.05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267</v>
      </c>
      <c r="G71" s="56" t="s">
        <v>325</v>
      </c>
      <c r="H71" s="33">
        <v>52586785.66</v>
      </c>
      <c r="I71" s="33">
        <v>44406433.65</v>
      </c>
      <c r="J71" s="33">
        <v>14281139.36</v>
      </c>
      <c r="K71" s="33">
        <v>1681945.2</v>
      </c>
      <c r="L71" s="33">
        <v>564089.61</v>
      </c>
      <c r="M71" s="33">
        <v>0</v>
      </c>
      <c r="N71" s="33">
        <v>27879259.48</v>
      </c>
      <c r="O71" s="33">
        <v>8180352.01</v>
      </c>
      <c r="P71" s="33">
        <v>8180352.01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267</v>
      </c>
      <c r="G72" s="56" t="s">
        <v>326</v>
      </c>
      <c r="H72" s="33">
        <v>8642024.91</v>
      </c>
      <c r="I72" s="33">
        <v>8237240.65</v>
      </c>
      <c r="J72" s="33">
        <v>2999605.37</v>
      </c>
      <c r="K72" s="33">
        <v>198170.74</v>
      </c>
      <c r="L72" s="33">
        <v>13501.37</v>
      </c>
      <c r="M72" s="33">
        <v>0</v>
      </c>
      <c r="N72" s="33">
        <v>5025963.17</v>
      </c>
      <c r="O72" s="33">
        <v>404784.26</v>
      </c>
      <c r="P72" s="33">
        <v>404784.26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267</v>
      </c>
      <c r="G73" s="56" t="s">
        <v>327</v>
      </c>
      <c r="H73" s="33">
        <v>14620414.39</v>
      </c>
      <c r="I73" s="33">
        <v>13191336.04</v>
      </c>
      <c r="J73" s="33">
        <v>4853110.42</v>
      </c>
      <c r="K73" s="33">
        <v>850468.03</v>
      </c>
      <c r="L73" s="33">
        <v>49233.91</v>
      </c>
      <c r="M73" s="33">
        <v>0</v>
      </c>
      <c r="N73" s="33">
        <v>7438523.68</v>
      </c>
      <c r="O73" s="33">
        <v>1429078.35</v>
      </c>
      <c r="P73" s="33">
        <v>1429078.35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267</v>
      </c>
      <c r="G74" s="56" t="s">
        <v>328</v>
      </c>
      <c r="H74" s="33">
        <v>27304416.06</v>
      </c>
      <c r="I74" s="33">
        <v>21342855.48</v>
      </c>
      <c r="J74" s="33">
        <v>8229078.5</v>
      </c>
      <c r="K74" s="33">
        <v>562500</v>
      </c>
      <c r="L74" s="33">
        <v>143842.84</v>
      </c>
      <c r="M74" s="33">
        <v>0</v>
      </c>
      <c r="N74" s="33">
        <v>12407434.14</v>
      </c>
      <c r="O74" s="33">
        <v>5961560.58</v>
      </c>
      <c r="P74" s="33">
        <v>5961560.58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267</v>
      </c>
      <c r="G75" s="56" t="s">
        <v>329</v>
      </c>
      <c r="H75" s="33">
        <v>18799220.41</v>
      </c>
      <c r="I75" s="33">
        <v>17052005.77</v>
      </c>
      <c r="J75" s="33">
        <v>6938146.04</v>
      </c>
      <c r="K75" s="33">
        <v>585378.91</v>
      </c>
      <c r="L75" s="33">
        <v>134429.46</v>
      </c>
      <c r="M75" s="33">
        <v>0</v>
      </c>
      <c r="N75" s="33">
        <v>9394051.36</v>
      </c>
      <c r="O75" s="33">
        <v>1747214.64</v>
      </c>
      <c r="P75" s="33">
        <v>1747214.64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267</v>
      </c>
      <c r="G76" s="56" t="s">
        <v>330</v>
      </c>
      <c r="H76" s="33">
        <v>33599878.58</v>
      </c>
      <c r="I76" s="33">
        <v>28765264.04</v>
      </c>
      <c r="J76" s="33">
        <v>11801839.43</v>
      </c>
      <c r="K76" s="33">
        <v>656624.75</v>
      </c>
      <c r="L76" s="33">
        <v>106752.3</v>
      </c>
      <c r="M76" s="33">
        <v>0</v>
      </c>
      <c r="N76" s="33">
        <v>16200047.56</v>
      </c>
      <c r="O76" s="33">
        <v>4834614.54</v>
      </c>
      <c r="P76" s="33">
        <v>4834614.54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267</v>
      </c>
      <c r="G77" s="56" t="s">
        <v>331</v>
      </c>
      <c r="H77" s="33">
        <v>25306902.25</v>
      </c>
      <c r="I77" s="33">
        <v>23292507.39</v>
      </c>
      <c r="J77" s="33">
        <v>8448165.39</v>
      </c>
      <c r="K77" s="33">
        <v>514851.41</v>
      </c>
      <c r="L77" s="33">
        <v>19961.79</v>
      </c>
      <c r="M77" s="33">
        <v>0</v>
      </c>
      <c r="N77" s="33">
        <v>14309528.8</v>
      </c>
      <c r="O77" s="33">
        <v>2014394.86</v>
      </c>
      <c r="P77" s="33">
        <v>2014394.86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267</v>
      </c>
      <c r="G78" s="56" t="s">
        <v>332</v>
      </c>
      <c r="H78" s="33">
        <v>16040984.84</v>
      </c>
      <c r="I78" s="33">
        <v>12109220.8</v>
      </c>
      <c r="J78" s="33">
        <v>5097131.05</v>
      </c>
      <c r="K78" s="33">
        <v>472307.5</v>
      </c>
      <c r="L78" s="33">
        <v>79050.17</v>
      </c>
      <c r="M78" s="33">
        <v>0</v>
      </c>
      <c r="N78" s="33">
        <v>6460732.08</v>
      </c>
      <c r="O78" s="33">
        <v>3931764.04</v>
      </c>
      <c r="P78" s="33">
        <v>3931764.04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267</v>
      </c>
      <c r="G79" s="56" t="s">
        <v>333</v>
      </c>
      <c r="H79" s="33">
        <v>16796639.5</v>
      </c>
      <c r="I79" s="33">
        <v>15007217.09</v>
      </c>
      <c r="J79" s="33">
        <v>6269788.98</v>
      </c>
      <c r="K79" s="33">
        <v>586393.75</v>
      </c>
      <c r="L79" s="33">
        <v>89280.62</v>
      </c>
      <c r="M79" s="33">
        <v>0</v>
      </c>
      <c r="N79" s="33">
        <v>8061753.74</v>
      </c>
      <c r="O79" s="33">
        <v>1789422.41</v>
      </c>
      <c r="P79" s="33">
        <v>1789422.41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267</v>
      </c>
      <c r="G80" s="56" t="s">
        <v>334</v>
      </c>
      <c r="H80" s="33">
        <v>15360914.44</v>
      </c>
      <c r="I80" s="33">
        <v>14104631.27</v>
      </c>
      <c r="J80" s="33">
        <v>5365447.61</v>
      </c>
      <c r="K80" s="33">
        <v>505211</v>
      </c>
      <c r="L80" s="33">
        <v>158867.65</v>
      </c>
      <c r="M80" s="33">
        <v>0</v>
      </c>
      <c r="N80" s="33">
        <v>8075105.01</v>
      </c>
      <c r="O80" s="33">
        <v>1256283.17</v>
      </c>
      <c r="P80" s="33">
        <v>1256283.17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267</v>
      </c>
      <c r="G81" s="56" t="s">
        <v>335</v>
      </c>
      <c r="H81" s="33">
        <v>51851953.57</v>
      </c>
      <c r="I81" s="33">
        <v>43337545.69</v>
      </c>
      <c r="J81" s="33">
        <v>10913267.26</v>
      </c>
      <c r="K81" s="33">
        <v>5097322.18</v>
      </c>
      <c r="L81" s="33">
        <v>150161.56</v>
      </c>
      <c r="M81" s="33">
        <v>0</v>
      </c>
      <c r="N81" s="33">
        <v>27176794.69</v>
      </c>
      <c r="O81" s="33">
        <v>8514407.88</v>
      </c>
      <c r="P81" s="33">
        <v>8514407.88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267</v>
      </c>
      <c r="G82" s="56" t="s">
        <v>336</v>
      </c>
      <c r="H82" s="33">
        <v>16760596.71</v>
      </c>
      <c r="I82" s="33">
        <v>14807386.73</v>
      </c>
      <c r="J82" s="33">
        <v>6219831.06</v>
      </c>
      <c r="K82" s="33">
        <v>369300</v>
      </c>
      <c r="L82" s="33">
        <v>47399.29</v>
      </c>
      <c r="M82" s="33">
        <v>0</v>
      </c>
      <c r="N82" s="33">
        <v>8170856.38</v>
      </c>
      <c r="O82" s="33">
        <v>1953209.98</v>
      </c>
      <c r="P82" s="33">
        <v>1953209.98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267</v>
      </c>
      <c r="G83" s="56" t="s">
        <v>337</v>
      </c>
      <c r="H83" s="33">
        <v>37058940.61</v>
      </c>
      <c r="I83" s="33">
        <v>28099543.24</v>
      </c>
      <c r="J83" s="33">
        <v>11136858.13</v>
      </c>
      <c r="K83" s="33">
        <v>1464289.65</v>
      </c>
      <c r="L83" s="33">
        <v>119017.15</v>
      </c>
      <c r="M83" s="33">
        <v>0</v>
      </c>
      <c r="N83" s="33">
        <v>15379378.31</v>
      </c>
      <c r="O83" s="33">
        <v>8959397.37</v>
      </c>
      <c r="P83" s="33">
        <v>8959397.37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267</v>
      </c>
      <c r="G84" s="56" t="s">
        <v>271</v>
      </c>
      <c r="H84" s="33">
        <v>26950901.58</v>
      </c>
      <c r="I84" s="33">
        <v>24824579.29</v>
      </c>
      <c r="J84" s="33">
        <v>10335294.25</v>
      </c>
      <c r="K84" s="33">
        <v>886641.65</v>
      </c>
      <c r="L84" s="33">
        <v>196499.75</v>
      </c>
      <c r="M84" s="33">
        <v>0</v>
      </c>
      <c r="N84" s="33">
        <v>13406143.64</v>
      </c>
      <c r="O84" s="33">
        <v>2126322.29</v>
      </c>
      <c r="P84" s="33">
        <v>1850105.54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267</v>
      </c>
      <c r="G85" s="56" t="s">
        <v>338</v>
      </c>
      <c r="H85" s="33">
        <v>12949931.94</v>
      </c>
      <c r="I85" s="33">
        <v>10167890.07</v>
      </c>
      <c r="J85" s="33">
        <v>3934179.96</v>
      </c>
      <c r="K85" s="33">
        <v>191576.4</v>
      </c>
      <c r="L85" s="33">
        <v>73153.3</v>
      </c>
      <c r="M85" s="33">
        <v>0</v>
      </c>
      <c r="N85" s="33">
        <v>5968980.41</v>
      </c>
      <c r="O85" s="33">
        <v>2782041.87</v>
      </c>
      <c r="P85" s="33">
        <v>2782041.87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267</v>
      </c>
      <c r="G86" s="56" t="s">
        <v>272</v>
      </c>
      <c r="H86" s="33">
        <v>23723314.21</v>
      </c>
      <c r="I86" s="33">
        <v>22058084.28</v>
      </c>
      <c r="J86" s="33">
        <v>8921524.46</v>
      </c>
      <c r="K86" s="33">
        <v>260280</v>
      </c>
      <c r="L86" s="33">
        <v>58631.99</v>
      </c>
      <c r="M86" s="33">
        <v>0</v>
      </c>
      <c r="N86" s="33">
        <v>12817647.83</v>
      </c>
      <c r="O86" s="33">
        <v>1665229.93</v>
      </c>
      <c r="P86" s="33">
        <v>1665229.93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267</v>
      </c>
      <c r="G87" s="56" t="s">
        <v>339</v>
      </c>
      <c r="H87" s="33">
        <v>10624390.69</v>
      </c>
      <c r="I87" s="33">
        <v>9751291.95</v>
      </c>
      <c r="J87" s="33">
        <v>2880554.72</v>
      </c>
      <c r="K87" s="33">
        <v>1308664.28</v>
      </c>
      <c r="L87" s="33">
        <v>53625.09</v>
      </c>
      <c r="M87" s="33">
        <v>0</v>
      </c>
      <c r="N87" s="33">
        <v>5508447.86</v>
      </c>
      <c r="O87" s="33">
        <v>873098.74</v>
      </c>
      <c r="P87" s="33">
        <v>873098.74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267</v>
      </c>
      <c r="G88" s="56" t="s">
        <v>340</v>
      </c>
      <c r="H88" s="33">
        <v>16898114.57</v>
      </c>
      <c r="I88" s="33">
        <v>13570081.33</v>
      </c>
      <c r="J88" s="33">
        <v>5523769.92</v>
      </c>
      <c r="K88" s="33">
        <v>613105.18</v>
      </c>
      <c r="L88" s="33">
        <v>19385.63</v>
      </c>
      <c r="M88" s="33">
        <v>0</v>
      </c>
      <c r="N88" s="33">
        <v>7413820.6</v>
      </c>
      <c r="O88" s="33">
        <v>3328033.24</v>
      </c>
      <c r="P88" s="33">
        <v>3328033.24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267</v>
      </c>
      <c r="G89" s="56" t="s">
        <v>341</v>
      </c>
      <c r="H89" s="33">
        <v>43828432.75</v>
      </c>
      <c r="I89" s="33">
        <v>39647947.56</v>
      </c>
      <c r="J89" s="33">
        <v>16460733.69</v>
      </c>
      <c r="K89" s="33">
        <v>1778494.92</v>
      </c>
      <c r="L89" s="33">
        <v>150545.8</v>
      </c>
      <c r="M89" s="33">
        <v>0</v>
      </c>
      <c r="N89" s="33">
        <v>21258173.15</v>
      </c>
      <c r="O89" s="33">
        <v>4180485.19</v>
      </c>
      <c r="P89" s="33">
        <v>4180485.19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267</v>
      </c>
      <c r="G90" s="56" t="s">
        <v>342</v>
      </c>
      <c r="H90" s="33">
        <v>30261697.11</v>
      </c>
      <c r="I90" s="33">
        <v>21895135.2</v>
      </c>
      <c r="J90" s="33">
        <v>8156908.77</v>
      </c>
      <c r="K90" s="33">
        <v>879348</v>
      </c>
      <c r="L90" s="33">
        <v>0</v>
      </c>
      <c r="M90" s="33">
        <v>0</v>
      </c>
      <c r="N90" s="33">
        <v>12858878.43</v>
      </c>
      <c r="O90" s="33">
        <v>8366561.91</v>
      </c>
      <c r="P90" s="33">
        <v>8366561.91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267</v>
      </c>
      <c r="G91" s="56" t="s">
        <v>343</v>
      </c>
      <c r="H91" s="33">
        <v>27307138.09</v>
      </c>
      <c r="I91" s="33">
        <v>24135714.95</v>
      </c>
      <c r="J91" s="33">
        <v>8688821.77</v>
      </c>
      <c r="K91" s="33">
        <v>1159144.85</v>
      </c>
      <c r="L91" s="33">
        <v>78217.09</v>
      </c>
      <c r="M91" s="33">
        <v>0</v>
      </c>
      <c r="N91" s="33">
        <v>14209531.24</v>
      </c>
      <c r="O91" s="33">
        <v>3171423.14</v>
      </c>
      <c r="P91" s="33">
        <v>2796423.14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267</v>
      </c>
      <c r="G92" s="56" t="s">
        <v>344</v>
      </c>
      <c r="H92" s="33">
        <v>18495907.48</v>
      </c>
      <c r="I92" s="33">
        <v>14259168.85</v>
      </c>
      <c r="J92" s="33">
        <v>5766774.14</v>
      </c>
      <c r="K92" s="33">
        <v>449998</v>
      </c>
      <c r="L92" s="33">
        <v>52882.32</v>
      </c>
      <c r="M92" s="33">
        <v>0</v>
      </c>
      <c r="N92" s="33">
        <v>7989514.39</v>
      </c>
      <c r="O92" s="33">
        <v>4236738.63</v>
      </c>
      <c r="P92" s="33">
        <v>4236738.63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267</v>
      </c>
      <c r="G93" s="56" t="s">
        <v>345</v>
      </c>
      <c r="H93" s="33">
        <v>12920909.69</v>
      </c>
      <c r="I93" s="33">
        <v>12131491.67</v>
      </c>
      <c r="J93" s="33">
        <v>2039251.68</v>
      </c>
      <c r="K93" s="33">
        <v>2984276.6</v>
      </c>
      <c r="L93" s="33">
        <v>33059.54</v>
      </c>
      <c r="M93" s="33">
        <v>0</v>
      </c>
      <c r="N93" s="33">
        <v>7074903.85</v>
      </c>
      <c r="O93" s="33">
        <v>789418.02</v>
      </c>
      <c r="P93" s="33">
        <v>789418.02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267</v>
      </c>
      <c r="G94" s="56" t="s">
        <v>273</v>
      </c>
      <c r="H94" s="33">
        <v>49127631.52</v>
      </c>
      <c r="I94" s="33">
        <v>37217768.56</v>
      </c>
      <c r="J94" s="33">
        <v>12547925.67</v>
      </c>
      <c r="K94" s="33">
        <v>3459161.74</v>
      </c>
      <c r="L94" s="33">
        <v>486336.03</v>
      </c>
      <c r="M94" s="33">
        <v>0</v>
      </c>
      <c r="N94" s="33">
        <v>20724345.12</v>
      </c>
      <c r="O94" s="33">
        <v>11909862.96</v>
      </c>
      <c r="P94" s="33">
        <v>11909862.96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267</v>
      </c>
      <c r="G95" s="56" t="s">
        <v>346</v>
      </c>
      <c r="H95" s="33">
        <v>25482241.68</v>
      </c>
      <c r="I95" s="33">
        <v>21415365.64</v>
      </c>
      <c r="J95" s="33">
        <v>8431091.73</v>
      </c>
      <c r="K95" s="33">
        <v>665805</v>
      </c>
      <c r="L95" s="33">
        <v>116037.9</v>
      </c>
      <c r="M95" s="33">
        <v>0</v>
      </c>
      <c r="N95" s="33">
        <v>12202431.01</v>
      </c>
      <c r="O95" s="33">
        <v>4066876.04</v>
      </c>
      <c r="P95" s="33">
        <v>4022276.04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267</v>
      </c>
      <c r="G96" s="56" t="s">
        <v>347</v>
      </c>
      <c r="H96" s="33">
        <v>18930822.73</v>
      </c>
      <c r="I96" s="33">
        <v>17987507.84</v>
      </c>
      <c r="J96" s="33">
        <v>7255241.43</v>
      </c>
      <c r="K96" s="33">
        <v>395700</v>
      </c>
      <c r="L96" s="33">
        <v>118189.6</v>
      </c>
      <c r="M96" s="33">
        <v>0</v>
      </c>
      <c r="N96" s="33">
        <v>10218376.81</v>
      </c>
      <c r="O96" s="33">
        <v>943314.89</v>
      </c>
      <c r="P96" s="33">
        <v>943314.89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267</v>
      </c>
      <c r="G97" s="56" t="s">
        <v>348</v>
      </c>
      <c r="H97" s="33">
        <v>17117118.76</v>
      </c>
      <c r="I97" s="33">
        <v>14306473.66</v>
      </c>
      <c r="J97" s="33">
        <v>5519766.32</v>
      </c>
      <c r="K97" s="33">
        <v>809434.27</v>
      </c>
      <c r="L97" s="33">
        <v>25995.64</v>
      </c>
      <c r="M97" s="33">
        <v>0</v>
      </c>
      <c r="N97" s="33">
        <v>7951277.43</v>
      </c>
      <c r="O97" s="33">
        <v>2810645.1</v>
      </c>
      <c r="P97" s="33">
        <v>2810645.1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267</v>
      </c>
      <c r="G98" s="56" t="s">
        <v>349</v>
      </c>
      <c r="H98" s="33">
        <v>18415066.07</v>
      </c>
      <c r="I98" s="33">
        <v>15671471.54</v>
      </c>
      <c r="J98" s="33">
        <v>6331920.11</v>
      </c>
      <c r="K98" s="33">
        <v>612121</v>
      </c>
      <c r="L98" s="33">
        <v>85340.39</v>
      </c>
      <c r="M98" s="33">
        <v>0</v>
      </c>
      <c r="N98" s="33">
        <v>8642090.04</v>
      </c>
      <c r="O98" s="33">
        <v>2743594.53</v>
      </c>
      <c r="P98" s="33">
        <v>2743594.53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267</v>
      </c>
      <c r="G99" s="56" t="s">
        <v>350</v>
      </c>
      <c r="H99" s="33">
        <v>13330220.3</v>
      </c>
      <c r="I99" s="33">
        <v>11161808.31</v>
      </c>
      <c r="J99" s="33">
        <v>4512959.25</v>
      </c>
      <c r="K99" s="33">
        <v>579427.06</v>
      </c>
      <c r="L99" s="33">
        <v>121987.7</v>
      </c>
      <c r="M99" s="33">
        <v>0</v>
      </c>
      <c r="N99" s="33">
        <v>5947434.3</v>
      </c>
      <c r="O99" s="33">
        <v>2168411.99</v>
      </c>
      <c r="P99" s="33">
        <v>2168411.99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267</v>
      </c>
      <c r="G100" s="56" t="s">
        <v>351</v>
      </c>
      <c r="H100" s="33">
        <v>12934751.9</v>
      </c>
      <c r="I100" s="33">
        <v>12118714.86</v>
      </c>
      <c r="J100" s="33">
        <v>4486496.47</v>
      </c>
      <c r="K100" s="33">
        <v>582364</v>
      </c>
      <c r="L100" s="33">
        <v>28887.38</v>
      </c>
      <c r="M100" s="33">
        <v>0</v>
      </c>
      <c r="N100" s="33">
        <v>7020967.01</v>
      </c>
      <c r="O100" s="33">
        <v>816037.04</v>
      </c>
      <c r="P100" s="33">
        <v>816037.04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267</v>
      </c>
      <c r="G101" s="56" t="s">
        <v>274</v>
      </c>
      <c r="H101" s="33">
        <v>66339000.86</v>
      </c>
      <c r="I101" s="33">
        <v>62515729.47</v>
      </c>
      <c r="J101" s="33">
        <v>23552024.74</v>
      </c>
      <c r="K101" s="33">
        <v>2699740.9</v>
      </c>
      <c r="L101" s="33">
        <v>10340.34</v>
      </c>
      <c r="M101" s="33">
        <v>0</v>
      </c>
      <c r="N101" s="33">
        <v>36253623.49</v>
      </c>
      <c r="O101" s="33">
        <v>3823271.39</v>
      </c>
      <c r="P101" s="33">
        <v>3823271.39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267</v>
      </c>
      <c r="G102" s="56" t="s">
        <v>352</v>
      </c>
      <c r="H102" s="33">
        <v>12378535.23</v>
      </c>
      <c r="I102" s="33">
        <v>10420654.61</v>
      </c>
      <c r="J102" s="33">
        <v>4061098.9</v>
      </c>
      <c r="K102" s="33">
        <v>117000</v>
      </c>
      <c r="L102" s="33">
        <v>58260.61</v>
      </c>
      <c r="M102" s="33">
        <v>0</v>
      </c>
      <c r="N102" s="33">
        <v>6184295.1</v>
      </c>
      <c r="O102" s="33">
        <v>1957880.62</v>
      </c>
      <c r="P102" s="33">
        <v>1957880.62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267</v>
      </c>
      <c r="G103" s="56" t="s">
        <v>353</v>
      </c>
      <c r="H103" s="33">
        <v>37403403.43</v>
      </c>
      <c r="I103" s="33">
        <v>30189970.53</v>
      </c>
      <c r="J103" s="33">
        <v>9844626.23</v>
      </c>
      <c r="K103" s="33">
        <v>1505328.34</v>
      </c>
      <c r="L103" s="33">
        <v>6316.48</v>
      </c>
      <c r="M103" s="33">
        <v>0</v>
      </c>
      <c r="N103" s="33">
        <v>18833699.48</v>
      </c>
      <c r="O103" s="33">
        <v>7213432.9</v>
      </c>
      <c r="P103" s="33">
        <v>7168832.9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267</v>
      </c>
      <c r="G104" s="56" t="s">
        <v>354</v>
      </c>
      <c r="H104" s="33">
        <v>17847187.04</v>
      </c>
      <c r="I104" s="33">
        <v>17417628.64</v>
      </c>
      <c r="J104" s="33">
        <v>6966428.59</v>
      </c>
      <c r="K104" s="33">
        <v>1342021.26</v>
      </c>
      <c r="L104" s="33">
        <v>34051.61</v>
      </c>
      <c r="M104" s="33">
        <v>0</v>
      </c>
      <c r="N104" s="33">
        <v>9075127.18</v>
      </c>
      <c r="O104" s="33">
        <v>429558.4</v>
      </c>
      <c r="P104" s="33">
        <v>429558.4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267</v>
      </c>
      <c r="G105" s="56" t="s">
        <v>355</v>
      </c>
      <c r="H105" s="33">
        <v>19981423.13</v>
      </c>
      <c r="I105" s="33">
        <v>19235738.19</v>
      </c>
      <c r="J105" s="33">
        <v>8680570.66</v>
      </c>
      <c r="K105" s="33">
        <v>311000</v>
      </c>
      <c r="L105" s="33">
        <v>45691.86</v>
      </c>
      <c r="M105" s="33">
        <v>0</v>
      </c>
      <c r="N105" s="33">
        <v>10198475.67</v>
      </c>
      <c r="O105" s="33">
        <v>745684.94</v>
      </c>
      <c r="P105" s="33">
        <v>745684.94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267</v>
      </c>
      <c r="G106" s="56" t="s">
        <v>275</v>
      </c>
      <c r="H106" s="33">
        <v>44035380.23</v>
      </c>
      <c r="I106" s="33">
        <v>38585373.98</v>
      </c>
      <c r="J106" s="33">
        <v>14634367.91</v>
      </c>
      <c r="K106" s="33">
        <v>2818074.79</v>
      </c>
      <c r="L106" s="33">
        <v>164062.62</v>
      </c>
      <c r="M106" s="33">
        <v>0</v>
      </c>
      <c r="N106" s="33">
        <v>20968868.66</v>
      </c>
      <c r="O106" s="33">
        <v>5450006.25</v>
      </c>
      <c r="P106" s="33">
        <v>5450006.25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267</v>
      </c>
      <c r="G107" s="56" t="s">
        <v>356</v>
      </c>
      <c r="H107" s="33">
        <v>13677279.66</v>
      </c>
      <c r="I107" s="33">
        <v>13183004.63</v>
      </c>
      <c r="J107" s="33">
        <v>5069194.99</v>
      </c>
      <c r="K107" s="33">
        <v>537569.07</v>
      </c>
      <c r="L107" s="33">
        <v>66588.68</v>
      </c>
      <c r="M107" s="33">
        <v>0</v>
      </c>
      <c r="N107" s="33">
        <v>7509651.89</v>
      </c>
      <c r="O107" s="33">
        <v>494275.03</v>
      </c>
      <c r="P107" s="33">
        <v>494275.03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267</v>
      </c>
      <c r="G108" s="56" t="s">
        <v>357</v>
      </c>
      <c r="H108" s="33">
        <v>41439401.22</v>
      </c>
      <c r="I108" s="33">
        <v>30837262.3</v>
      </c>
      <c r="J108" s="33">
        <v>11186671.11</v>
      </c>
      <c r="K108" s="33">
        <v>1764332.2</v>
      </c>
      <c r="L108" s="33">
        <v>443472.94</v>
      </c>
      <c r="M108" s="33">
        <v>0</v>
      </c>
      <c r="N108" s="33">
        <v>17442786.05</v>
      </c>
      <c r="O108" s="33">
        <v>10602138.92</v>
      </c>
      <c r="P108" s="33">
        <v>10557538.92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267</v>
      </c>
      <c r="G109" s="56" t="s">
        <v>358</v>
      </c>
      <c r="H109" s="33">
        <v>23369072.39</v>
      </c>
      <c r="I109" s="33">
        <v>19604849.11</v>
      </c>
      <c r="J109" s="33">
        <v>7771936.43</v>
      </c>
      <c r="K109" s="33">
        <v>1033483.25</v>
      </c>
      <c r="L109" s="33">
        <v>125416.45</v>
      </c>
      <c r="M109" s="33">
        <v>0</v>
      </c>
      <c r="N109" s="33">
        <v>10674012.98</v>
      </c>
      <c r="O109" s="33">
        <v>3764223.28</v>
      </c>
      <c r="P109" s="33">
        <v>3764223.28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267</v>
      </c>
      <c r="G110" s="56" t="s">
        <v>359</v>
      </c>
      <c r="H110" s="33">
        <v>46597672.46</v>
      </c>
      <c r="I110" s="33">
        <v>38957179.61</v>
      </c>
      <c r="J110" s="33">
        <v>14198018.7</v>
      </c>
      <c r="K110" s="33">
        <v>2559570.23</v>
      </c>
      <c r="L110" s="33">
        <v>189013.88</v>
      </c>
      <c r="M110" s="33">
        <v>0</v>
      </c>
      <c r="N110" s="33">
        <v>22010576.8</v>
      </c>
      <c r="O110" s="33">
        <v>7640492.85</v>
      </c>
      <c r="P110" s="33">
        <v>7640492.85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267</v>
      </c>
      <c r="G111" s="56" t="s">
        <v>360</v>
      </c>
      <c r="H111" s="33">
        <v>23349550.99</v>
      </c>
      <c r="I111" s="33">
        <v>19562287.54</v>
      </c>
      <c r="J111" s="33">
        <v>7537408.89</v>
      </c>
      <c r="K111" s="33">
        <v>857828</v>
      </c>
      <c r="L111" s="33">
        <v>86658.03</v>
      </c>
      <c r="M111" s="33">
        <v>0</v>
      </c>
      <c r="N111" s="33">
        <v>11080392.62</v>
      </c>
      <c r="O111" s="33">
        <v>3787263.45</v>
      </c>
      <c r="P111" s="33">
        <v>3787263.45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267</v>
      </c>
      <c r="G112" s="56" t="s">
        <v>361</v>
      </c>
      <c r="H112" s="33">
        <v>19551225.22</v>
      </c>
      <c r="I112" s="33">
        <v>16838013.27</v>
      </c>
      <c r="J112" s="33">
        <v>6590081.97</v>
      </c>
      <c r="K112" s="33">
        <v>751972.7</v>
      </c>
      <c r="L112" s="33">
        <v>181996.73</v>
      </c>
      <c r="M112" s="33">
        <v>0</v>
      </c>
      <c r="N112" s="33">
        <v>9313961.87</v>
      </c>
      <c r="O112" s="33">
        <v>2713211.95</v>
      </c>
      <c r="P112" s="33">
        <v>2713211.95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267</v>
      </c>
      <c r="G113" s="56" t="s">
        <v>362</v>
      </c>
      <c r="H113" s="33">
        <v>76197783.85</v>
      </c>
      <c r="I113" s="33">
        <v>64568597.01</v>
      </c>
      <c r="J113" s="33">
        <v>23308808.4</v>
      </c>
      <c r="K113" s="33">
        <v>1535051.83</v>
      </c>
      <c r="L113" s="33">
        <v>583187.74</v>
      </c>
      <c r="M113" s="33">
        <v>0</v>
      </c>
      <c r="N113" s="33">
        <v>39141549.04</v>
      </c>
      <c r="O113" s="33">
        <v>11629186.84</v>
      </c>
      <c r="P113" s="33">
        <v>11629186.84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267</v>
      </c>
      <c r="G114" s="56" t="s">
        <v>363</v>
      </c>
      <c r="H114" s="33">
        <v>14776713.89</v>
      </c>
      <c r="I114" s="33">
        <v>14050080.26</v>
      </c>
      <c r="J114" s="33">
        <v>5288968.18</v>
      </c>
      <c r="K114" s="33">
        <v>344655.3</v>
      </c>
      <c r="L114" s="33">
        <v>11614.92</v>
      </c>
      <c r="M114" s="33">
        <v>0</v>
      </c>
      <c r="N114" s="33">
        <v>8404841.86</v>
      </c>
      <c r="O114" s="33">
        <v>726633.63</v>
      </c>
      <c r="P114" s="33">
        <v>726633.63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267</v>
      </c>
      <c r="G115" s="56" t="s">
        <v>364</v>
      </c>
      <c r="H115" s="33">
        <v>17613638.81</v>
      </c>
      <c r="I115" s="33">
        <v>14403534.3</v>
      </c>
      <c r="J115" s="33">
        <v>5467768.85</v>
      </c>
      <c r="K115" s="33">
        <v>575800</v>
      </c>
      <c r="L115" s="33">
        <v>162298.98</v>
      </c>
      <c r="M115" s="33">
        <v>0</v>
      </c>
      <c r="N115" s="33">
        <v>8197666.47</v>
      </c>
      <c r="O115" s="33">
        <v>3210104.51</v>
      </c>
      <c r="P115" s="33">
        <v>3210104.51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267</v>
      </c>
      <c r="G116" s="56" t="s">
        <v>365</v>
      </c>
      <c r="H116" s="33">
        <v>13969638.39</v>
      </c>
      <c r="I116" s="33">
        <v>13485706.82</v>
      </c>
      <c r="J116" s="33">
        <v>5377373.61</v>
      </c>
      <c r="K116" s="33">
        <v>360167.36</v>
      </c>
      <c r="L116" s="33">
        <v>38903.84</v>
      </c>
      <c r="M116" s="33">
        <v>0</v>
      </c>
      <c r="N116" s="33">
        <v>7709262.01</v>
      </c>
      <c r="O116" s="33">
        <v>483931.57</v>
      </c>
      <c r="P116" s="33">
        <v>483931.57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267</v>
      </c>
      <c r="G117" s="56" t="s">
        <v>366</v>
      </c>
      <c r="H117" s="33">
        <v>28735850.24</v>
      </c>
      <c r="I117" s="33">
        <v>25184714.58</v>
      </c>
      <c r="J117" s="33">
        <v>11364092.55</v>
      </c>
      <c r="K117" s="33">
        <v>413599.97</v>
      </c>
      <c r="L117" s="33">
        <v>270848.06</v>
      </c>
      <c r="M117" s="33">
        <v>0</v>
      </c>
      <c r="N117" s="33">
        <v>13136174</v>
      </c>
      <c r="O117" s="33">
        <v>3551135.66</v>
      </c>
      <c r="P117" s="33">
        <v>3551135.66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267</v>
      </c>
      <c r="G118" s="56" t="s">
        <v>367</v>
      </c>
      <c r="H118" s="33">
        <v>4809949.67</v>
      </c>
      <c r="I118" s="33">
        <v>4707044.84</v>
      </c>
      <c r="J118" s="33">
        <v>1772144.83</v>
      </c>
      <c r="K118" s="33">
        <v>84712.8</v>
      </c>
      <c r="L118" s="33">
        <v>55849.98</v>
      </c>
      <c r="M118" s="33">
        <v>0</v>
      </c>
      <c r="N118" s="33">
        <v>2794337.23</v>
      </c>
      <c r="O118" s="33">
        <v>102904.83</v>
      </c>
      <c r="P118" s="33">
        <v>102904.83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267</v>
      </c>
      <c r="G119" s="56" t="s">
        <v>368</v>
      </c>
      <c r="H119" s="33">
        <v>15924514.41</v>
      </c>
      <c r="I119" s="33">
        <v>15262019.61</v>
      </c>
      <c r="J119" s="33">
        <v>6625993.44</v>
      </c>
      <c r="K119" s="33">
        <v>569549.5</v>
      </c>
      <c r="L119" s="33">
        <v>8185.7</v>
      </c>
      <c r="M119" s="33">
        <v>0</v>
      </c>
      <c r="N119" s="33">
        <v>8058290.97</v>
      </c>
      <c r="O119" s="33">
        <v>662494.8</v>
      </c>
      <c r="P119" s="33">
        <v>662494.8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267</v>
      </c>
      <c r="G120" s="56" t="s">
        <v>369</v>
      </c>
      <c r="H120" s="33">
        <v>15786643.52</v>
      </c>
      <c r="I120" s="33">
        <v>13404918.49</v>
      </c>
      <c r="J120" s="33">
        <v>5653327.29</v>
      </c>
      <c r="K120" s="33">
        <v>392361.26</v>
      </c>
      <c r="L120" s="33">
        <v>49446.31</v>
      </c>
      <c r="M120" s="33">
        <v>0</v>
      </c>
      <c r="N120" s="33">
        <v>7309783.63</v>
      </c>
      <c r="O120" s="33">
        <v>2381725.03</v>
      </c>
      <c r="P120" s="33">
        <v>2381725.03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267</v>
      </c>
      <c r="G121" s="56" t="s">
        <v>370</v>
      </c>
      <c r="H121" s="33">
        <v>34755460.6</v>
      </c>
      <c r="I121" s="33">
        <v>31176442.94</v>
      </c>
      <c r="J121" s="33">
        <v>14113799.24</v>
      </c>
      <c r="K121" s="33">
        <v>1634707.74</v>
      </c>
      <c r="L121" s="33">
        <v>83465.94</v>
      </c>
      <c r="M121" s="33">
        <v>0</v>
      </c>
      <c r="N121" s="33">
        <v>15344470.02</v>
      </c>
      <c r="O121" s="33">
        <v>3579017.66</v>
      </c>
      <c r="P121" s="33">
        <v>3579017.66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267</v>
      </c>
      <c r="G122" s="56" t="s">
        <v>276</v>
      </c>
      <c r="H122" s="33">
        <v>38919181.71</v>
      </c>
      <c r="I122" s="33">
        <v>36309664.94</v>
      </c>
      <c r="J122" s="33">
        <v>12948685.23</v>
      </c>
      <c r="K122" s="33">
        <v>1986753.96</v>
      </c>
      <c r="L122" s="33">
        <v>0</v>
      </c>
      <c r="M122" s="33">
        <v>0</v>
      </c>
      <c r="N122" s="33">
        <v>21374225.75</v>
      </c>
      <c r="O122" s="33">
        <v>2609516.77</v>
      </c>
      <c r="P122" s="33">
        <v>2609516.77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267</v>
      </c>
      <c r="G123" s="56" t="s">
        <v>371</v>
      </c>
      <c r="H123" s="33">
        <v>16421253.05</v>
      </c>
      <c r="I123" s="33">
        <v>15200802.09</v>
      </c>
      <c r="J123" s="33">
        <v>6181172.79</v>
      </c>
      <c r="K123" s="33">
        <v>332900</v>
      </c>
      <c r="L123" s="33">
        <v>72992.52</v>
      </c>
      <c r="M123" s="33">
        <v>0</v>
      </c>
      <c r="N123" s="33">
        <v>8613736.78</v>
      </c>
      <c r="O123" s="33">
        <v>1220450.96</v>
      </c>
      <c r="P123" s="33">
        <v>1220450.96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267</v>
      </c>
      <c r="G124" s="56" t="s">
        <v>372</v>
      </c>
      <c r="H124" s="33">
        <v>24096371.23</v>
      </c>
      <c r="I124" s="33">
        <v>15516801.05</v>
      </c>
      <c r="J124" s="33">
        <v>6507122.49</v>
      </c>
      <c r="K124" s="33">
        <v>444713.32</v>
      </c>
      <c r="L124" s="33">
        <v>0</v>
      </c>
      <c r="M124" s="33">
        <v>0</v>
      </c>
      <c r="N124" s="33">
        <v>8564965.24</v>
      </c>
      <c r="O124" s="33">
        <v>8579570.18</v>
      </c>
      <c r="P124" s="33">
        <v>8579570.18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267</v>
      </c>
      <c r="G125" s="56" t="s">
        <v>277</v>
      </c>
      <c r="H125" s="33">
        <v>33637849.7</v>
      </c>
      <c r="I125" s="33">
        <v>27931434.11</v>
      </c>
      <c r="J125" s="33">
        <v>11009856.47</v>
      </c>
      <c r="K125" s="33">
        <v>443315</v>
      </c>
      <c r="L125" s="33">
        <v>255088.61</v>
      </c>
      <c r="M125" s="33">
        <v>0</v>
      </c>
      <c r="N125" s="33">
        <v>16223174.03</v>
      </c>
      <c r="O125" s="33">
        <v>5706415.59</v>
      </c>
      <c r="P125" s="33">
        <v>5706415.59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267</v>
      </c>
      <c r="G126" s="56" t="s">
        <v>278</v>
      </c>
      <c r="H126" s="33">
        <v>19927207.19</v>
      </c>
      <c r="I126" s="33">
        <v>13892793.45</v>
      </c>
      <c r="J126" s="33">
        <v>5222346.26</v>
      </c>
      <c r="K126" s="33">
        <v>786997.93</v>
      </c>
      <c r="L126" s="33">
        <v>111391.9</v>
      </c>
      <c r="M126" s="33">
        <v>0</v>
      </c>
      <c r="N126" s="33">
        <v>7772057.36</v>
      </c>
      <c r="O126" s="33">
        <v>6034413.74</v>
      </c>
      <c r="P126" s="33">
        <v>6034413.74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267</v>
      </c>
      <c r="G127" s="56" t="s">
        <v>373</v>
      </c>
      <c r="H127" s="33">
        <v>12823388.1</v>
      </c>
      <c r="I127" s="33">
        <v>10131391.05</v>
      </c>
      <c r="J127" s="33">
        <v>4139476.07</v>
      </c>
      <c r="K127" s="33">
        <v>425821.2</v>
      </c>
      <c r="L127" s="33">
        <v>29188.12</v>
      </c>
      <c r="M127" s="33">
        <v>0</v>
      </c>
      <c r="N127" s="33">
        <v>5536905.66</v>
      </c>
      <c r="O127" s="33">
        <v>2691997.05</v>
      </c>
      <c r="P127" s="33">
        <v>2691997.05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267</v>
      </c>
      <c r="G128" s="56" t="s">
        <v>374</v>
      </c>
      <c r="H128" s="33">
        <v>7113654.9</v>
      </c>
      <c r="I128" s="33">
        <v>6933422.12</v>
      </c>
      <c r="J128" s="33">
        <v>2917858.9</v>
      </c>
      <c r="K128" s="33">
        <v>283876.77</v>
      </c>
      <c r="L128" s="33">
        <v>7693.43</v>
      </c>
      <c r="M128" s="33">
        <v>0</v>
      </c>
      <c r="N128" s="33">
        <v>3723993.02</v>
      </c>
      <c r="O128" s="33">
        <v>180232.78</v>
      </c>
      <c r="P128" s="33">
        <v>180232.78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267</v>
      </c>
      <c r="G129" s="56" t="s">
        <v>375</v>
      </c>
      <c r="H129" s="33">
        <v>20148867.33</v>
      </c>
      <c r="I129" s="33">
        <v>13421440.4</v>
      </c>
      <c r="J129" s="33">
        <v>4498345.93</v>
      </c>
      <c r="K129" s="33">
        <v>663818.46</v>
      </c>
      <c r="L129" s="33">
        <v>80514.57</v>
      </c>
      <c r="M129" s="33">
        <v>0</v>
      </c>
      <c r="N129" s="33">
        <v>8178761.44</v>
      </c>
      <c r="O129" s="33">
        <v>6727426.93</v>
      </c>
      <c r="P129" s="33">
        <v>6727426.93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267</v>
      </c>
      <c r="G130" s="56" t="s">
        <v>376</v>
      </c>
      <c r="H130" s="33">
        <v>11869061.53</v>
      </c>
      <c r="I130" s="33">
        <v>8768009.06</v>
      </c>
      <c r="J130" s="33">
        <v>3269123.21</v>
      </c>
      <c r="K130" s="33">
        <v>156317</v>
      </c>
      <c r="L130" s="33">
        <v>20798.29</v>
      </c>
      <c r="M130" s="33">
        <v>0</v>
      </c>
      <c r="N130" s="33">
        <v>5321770.56</v>
      </c>
      <c r="O130" s="33">
        <v>3101052.47</v>
      </c>
      <c r="P130" s="33">
        <v>3101052.47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267</v>
      </c>
      <c r="G131" s="56" t="s">
        <v>377</v>
      </c>
      <c r="H131" s="33">
        <v>16052825.98</v>
      </c>
      <c r="I131" s="33">
        <v>9761196.72</v>
      </c>
      <c r="J131" s="33">
        <v>3822120.51</v>
      </c>
      <c r="K131" s="33">
        <v>106505.51</v>
      </c>
      <c r="L131" s="33">
        <v>56779.79</v>
      </c>
      <c r="M131" s="33">
        <v>0</v>
      </c>
      <c r="N131" s="33">
        <v>5775790.91</v>
      </c>
      <c r="O131" s="33">
        <v>6291629.26</v>
      </c>
      <c r="P131" s="33">
        <v>6247029.26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267</v>
      </c>
      <c r="G132" s="56" t="s">
        <v>378</v>
      </c>
      <c r="H132" s="33">
        <v>21205726.9</v>
      </c>
      <c r="I132" s="33">
        <v>20286627.79</v>
      </c>
      <c r="J132" s="33">
        <v>9193595.51</v>
      </c>
      <c r="K132" s="33">
        <v>475940.32</v>
      </c>
      <c r="L132" s="33">
        <v>179636.79</v>
      </c>
      <c r="M132" s="33">
        <v>0</v>
      </c>
      <c r="N132" s="33">
        <v>10437455.17</v>
      </c>
      <c r="O132" s="33">
        <v>919099.11</v>
      </c>
      <c r="P132" s="33">
        <v>919099.11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267</v>
      </c>
      <c r="G133" s="56" t="s">
        <v>379</v>
      </c>
      <c r="H133" s="33">
        <v>20470491.27</v>
      </c>
      <c r="I133" s="33">
        <v>14448671.27</v>
      </c>
      <c r="J133" s="33">
        <v>5622331.78</v>
      </c>
      <c r="K133" s="33">
        <v>699545.93</v>
      </c>
      <c r="L133" s="33">
        <v>2469.31</v>
      </c>
      <c r="M133" s="33">
        <v>0</v>
      </c>
      <c r="N133" s="33">
        <v>8124324.25</v>
      </c>
      <c r="O133" s="33">
        <v>6021820</v>
      </c>
      <c r="P133" s="33">
        <v>6021820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267</v>
      </c>
      <c r="G134" s="56" t="s">
        <v>380</v>
      </c>
      <c r="H134" s="33">
        <v>15090851.91</v>
      </c>
      <c r="I134" s="33">
        <v>14066317.04</v>
      </c>
      <c r="J134" s="33">
        <v>5963673.59</v>
      </c>
      <c r="K134" s="33">
        <v>323704.5</v>
      </c>
      <c r="L134" s="33">
        <v>48831.84</v>
      </c>
      <c r="M134" s="33">
        <v>0</v>
      </c>
      <c r="N134" s="33">
        <v>7730107.11</v>
      </c>
      <c r="O134" s="33">
        <v>1024534.87</v>
      </c>
      <c r="P134" s="33">
        <v>1024534.87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267</v>
      </c>
      <c r="G135" s="56" t="s">
        <v>381</v>
      </c>
      <c r="H135" s="33">
        <v>13723980.85</v>
      </c>
      <c r="I135" s="33">
        <v>13525779.06</v>
      </c>
      <c r="J135" s="33">
        <v>4947710.14</v>
      </c>
      <c r="K135" s="33">
        <v>844852.52</v>
      </c>
      <c r="L135" s="33">
        <v>0</v>
      </c>
      <c r="M135" s="33">
        <v>0</v>
      </c>
      <c r="N135" s="33">
        <v>7733216.4</v>
      </c>
      <c r="O135" s="33">
        <v>198201.79</v>
      </c>
      <c r="P135" s="33">
        <v>198201.79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267</v>
      </c>
      <c r="G136" s="56" t="s">
        <v>382</v>
      </c>
      <c r="H136" s="33">
        <v>13340950.72</v>
      </c>
      <c r="I136" s="33">
        <v>11200944.26</v>
      </c>
      <c r="J136" s="33">
        <v>4299358.14</v>
      </c>
      <c r="K136" s="33">
        <v>354895.4</v>
      </c>
      <c r="L136" s="33">
        <v>57393.12</v>
      </c>
      <c r="M136" s="33">
        <v>0</v>
      </c>
      <c r="N136" s="33">
        <v>6489297.6</v>
      </c>
      <c r="O136" s="33">
        <v>2140006.46</v>
      </c>
      <c r="P136" s="33">
        <v>2140006.46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267</v>
      </c>
      <c r="G137" s="56" t="s">
        <v>383</v>
      </c>
      <c r="H137" s="33">
        <v>24327736.05</v>
      </c>
      <c r="I137" s="33">
        <v>22686460.54</v>
      </c>
      <c r="J137" s="33">
        <v>6908723.82</v>
      </c>
      <c r="K137" s="33">
        <v>4512314.73</v>
      </c>
      <c r="L137" s="33">
        <v>125132.59</v>
      </c>
      <c r="M137" s="33">
        <v>0</v>
      </c>
      <c r="N137" s="33">
        <v>11140289.4</v>
      </c>
      <c r="O137" s="33">
        <v>1641275.51</v>
      </c>
      <c r="P137" s="33">
        <v>1641275.51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267</v>
      </c>
      <c r="G138" s="56" t="s">
        <v>384</v>
      </c>
      <c r="H138" s="33">
        <v>21080608.68</v>
      </c>
      <c r="I138" s="33">
        <v>15557385.92</v>
      </c>
      <c r="J138" s="33">
        <v>4921791.21</v>
      </c>
      <c r="K138" s="33">
        <v>1915426.31</v>
      </c>
      <c r="L138" s="33">
        <v>95567.58</v>
      </c>
      <c r="M138" s="33">
        <v>0</v>
      </c>
      <c r="N138" s="33">
        <v>8624600.82</v>
      </c>
      <c r="O138" s="33">
        <v>5523222.76</v>
      </c>
      <c r="P138" s="33">
        <v>5523222.76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267</v>
      </c>
      <c r="G139" s="56" t="s">
        <v>385</v>
      </c>
      <c r="H139" s="33">
        <v>10329118.45</v>
      </c>
      <c r="I139" s="33">
        <v>8536214.04</v>
      </c>
      <c r="J139" s="33">
        <v>3508814.29</v>
      </c>
      <c r="K139" s="33">
        <v>310395.67</v>
      </c>
      <c r="L139" s="33">
        <v>21310.32</v>
      </c>
      <c r="M139" s="33">
        <v>0</v>
      </c>
      <c r="N139" s="33">
        <v>4695693.76</v>
      </c>
      <c r="O139" s="33">
        <v>1792904.41</v>
      </c>
      <c r="P139" s="33">
        <v>1792904.41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267</v>
      </c>
      <c r="G140" s="56" t="s">
        <v>386</v>
      </c>
      <c r="H140" s="33">
        <v>12180363.54</v>
      </c>
      <c r="I140" s="33">
        <v>8827264.47</v>
      </c>
      <c r="J140" s="33">
        <v>3721895.83</v>
      </c>
      <c r="K140" s="33">
        <v>301764</v>
      </c>
      <c r="L140" s="33">
        <v>34697.92</v>
      </c>
      <c r="M140" s="33">
        <v>0</v>
      </c>
      <c r="N140" s="33">
        <v>4768906.72</v>
      </c>
      <c r="O140" s="33">
        <v>3353099.07</v>
      </c>
      <c r="P140" s="33">
        <v>3353099.07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267</v>
      </c>
      <c r="G141" s="56" t="s">
        <v>387</v>
      </c>
      <c r="H141" s="33">
        <v>7793956.7</v>
      </c>
      <c r="I141" s="33">
        <v>7606715.73</v>
      </c>
      <c r="J141" s="33">
        <v>2663155.74</v>
      </c>
      <c r="K141" s="33">
        <v>749169.33</v>
      </c>
      <c r="L141" s="33">
        <v>9230.54</v>
      </c>
      <c r="M141" s="33">
        <v>0</v>
      </c>
      <c r="N141" s="33">
        <v>4185160.12</v>
      </c>
      <c r="O141" s="33">
        <v>187240.97</v>
      </c>
      <c r="P141" s="33">
        <v>187240.97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267</v>
      </c>
      <c r="G142" s="56" t="s">
        <v>388</v>
      </c>
      <c r="H142" s="33">
        <v>21982669.35</v>
      </c>
      <c r="I142" s="33">
        <v>19785390.75</v>
      </c>
      <c r="J142" s="33">
        <v>5386788.14</v>
      </c>
      <c r="K142" s="33">
        <v>3583065.81</v>
      </c>
      <c r="L142" s="33">
        <v>66845.86</v>
      </c>
      <c r="M142" s="33">
        <v>0</v>
      </c>
      <c r="N142" s="33">
        <v>10748690.94</v>
      </c>
      <c r="O142" s="33">
        <v>2197278.6</v>
      </c>
      <c r="P142" s="33">
        <v>2197278.6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267</v>
      </c>
      <c r="G143" s="56" t="s">
        <v>389</v>
      </c>
      <c r="H143" s="33">
        <v>41041996.47</v>
      </c>
      <c r="I143" s="33">
        <v>35322062.78</v>
      </c>
      <c r="J143" s="33">
        <v>14427844.66</v>
      </c>
      <c r="K143" s="33">
        <v>824360.68</v>
      </c>
      <c r="L143" s="33">
        <v>152932.64</v>
      </c>
      <c r="M143" s="33">
        <v>0</v>
      </c>
      <c r="N143" s="33">
        <v>19916924.8</v>
      </c>
      <c r="O143" s="33">
        <v>5719933.69</v>
      </c>
      <c r="P143" s="33">
        <v>5719833.69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267</v>
      </c>
      <c r="G144" s="56" t="s">
        <v>390</v>
      </c>
      <c r="H144" s="33">
        <v>8067027.86</v>
      </c>
      <c r="I144" s="33">
        <v>7345765.46</v>
      </c>
      <c r="J144" s="33">
        <v>2434185.02</v>
      </c>
      <c r="K144" s="33">
        <v>118725</v>
      </c>
      <c r="L144" s="33">
        <v>0</v>
      </c>
      <c r="M144" s="33">
        <v>0</v>
      </c>
      <c r="N144" s="33">
        <v>4792855.44</v>
      </c>
      <c r="O144" s="33">
        <v>721262.4</v>
      </c>
      <c r="P144" s="33">
        <v>676662.4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267</v>
      </c>
      <c r="G145" s="56" t="s">
        <v>391</v>
      </c>
      <c r="H145" s="33">
        <v>17789330.35</v>
      </c>
      <c r="I145" s="33">
        <v>15423409.8</v>
      </c>
      <c r="J145" s="33">
        <v>5546976.02</v>
      </c>
      <c r="K145" s="33">
        <v>431300</v>
      </c>
      <c r="L145" s="33">
        <v>124057.37</v>
      </c>
      <c r="M145" s="33">
        <v>0</v>
      </c>
      <c r="N145" s="33">
        <v>9321076.41</v>
      </c>
      <c r="O145" s="33">
        <v>2365920.55</v>
      </c>
      <c r="P145" s="33">
        <v>2365920.55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267</v>
      </c>
      <c r="G146" s="56" t="s">
        <v>392</v>
      </c>
      <c r="H146" s="33">
        <v>17428487.28</v>
      </c>
      <c r="I146" s="33">
        <v>17078827.89</v>
      </c>
      <c r="J146" s="33">
        <v>7356006.77</v>
      </c>
      <c r="K146" s="33">
        <v>483569</v>
      </c>
      <c r="L146" s="33">
        <v>104324.65</v>
      </c>
      <c r="M146" s="33">
        <v>0</v>
      </c>
      <c r="N146" s="33">
        <v>9134927.47</v>
      </c>
      <c r="O146" s="33">
        <v>349659.39</v>
      </c>
      <c r="P146" s="33">
        <v>349659.39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267</v>
      </c>
      <c r="G147" s="56" t="s">
        <v>279</v>
      </c>
      <c r="H147" s="33">
        <v>28075836.27</v>
      </c>
      <c r="I147" s="33">
        <v>25100311.21</v>
      </c>
      <c r="J147" s="33">
        <v>10570105.18</v>
      </c>
      <c r="K147" s="33">
        <v>390500</v>
      </c>
      <c r="L147" s="33">
        <v>135760.64</v>
      </c>
      <c r="M147" s="33">
        <v>0</v>
      </c>
      <c r="N147" s="33">
        <v>14003945.39</v>
      </c>
      <c r="O147" s="33">
        <v>2975525.06</v>
      </c>
      <c r="P147" s="33">
        <v>2975525.06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267</v>
      </c>
      <c r="G148" s="56" t="s">
        <v>393</v>
      </c>
      <c r="H148" s="33">
        <v>37126653.38</v>
      </c>
      <c r="I148" s="33">
        <v>24289438.5</v>
      </c>
      <c r="J148" s="33">
        <v>8867229.18</v>
      </c>
      <c r="K148" s="33">
        <v>1038907.03</v>
      </c>
      <c r="L148" s="33">
        <v>145792.66</v>
      </c>
      <c r="M148" s="33">
        <v>0</v>
      </c>
      <c r="N148" s="33">
        <v>14237509.63</v>
      </c>
      <c r="O148" s="33">
        <v>12837214.88</v>
      </c>
      <c r="P148" s="33">
        <v>12837214.88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267</v>
      </c>
      <c r="G149" s="56" t="s">
        <v>394</v>
      </c>
      <c r="H149" s="33">
        <v>15094461.52</v>
      </c>
      <c r="I149" s="33">
        <v>13924375.57</v>
      </c>
      <c r="J149" s="33">
        <v>6538528.72</v>
      </c>
      <c r="K149" s="33">
        <v>211080.9</v>
      </c>
      <c r="L149" s="33">
        <v>91410.56</v>
      </c>
      <c r="M149" s="33">
        <v>0</v>
      </c>
      <c r="N149" s="33">
        <v>7083355.39</v>
      </c>
      <c r="O149" s="33">
        <v>1170085.95</v>
      </c>
      <c r="P149" s="33">
        <v>1170085.95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267</v>
      </c>
      <c r="G150" s="56" t="s">
        <v>395</v>
      </c>
      <c r="H150" s="33">
        <v>24206524.54</v>
      </c>
      <c r="I150" s="33">
        <v>21794582.63</v>
      </c>
      <c r="J150" s="33">
        <v>8182699.78</v>
      </c>
      <c r="K150" s="33">
        <v>1342924.21</v>
      </c>
      <c r="L150" s="33">
        <v>69111.76</v>
      </c>
      <c r="M150" s="33">
        <v>0</v>
      </c>
      <c r="N150" s="33">
        <v>12199846.88</v>
      </c>
      <c r="O150" s="33">
        <v>2411941.91</v>
      </c>
      <c r="P150" s="33">
        <v>2411941.91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267</v>
      </c>
      <c r="G151" s="56" t="s">
        <v>396</v>
      </c>
      <c r="H151" s="33">
        <v>18331936.69</v>
      </c>
      <c r="I151" s="33">
        <v>18116869.98</v>
      </c>
      <c r="J151" s="33">
        <v>6675255.13</v>
      </c>
      <c r="K151" s="33">
        <v>1802795.54</v>
      </c>
      <c r="L151" s="33">
        <v>82643.43</v>
      </c>
      <c r="M151" s="33">
        <v>0</v>
      </c>
      <c r="N151" s="33">
        <v>9556175.88</v>
      </c>
      <c r="O151" s="33">
        <v>215066.71</v>
      </c>
      <c r="P151" s="33">
        <v>215066.71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267</v>
      </c>
      <c r="G152" s="56" t="s">
        <v>397</v>
      </c>
      <c r="H152" s="33">
        <v>12695467.99</v>
      </c>
      <c r="I152" s="33">
        <v>12360630.21</v>
      </c>
      <c r="J152" s="33">
        <v>5076190.5</v>
      </c>
      <c r="K152" s="33">
        <v>64328</v>
      </c>
      <c r="L152" s="33">
        <v>83836.74</v>
      </c>
      <c r="M152" s="33">
        <v>0</v>
      </c>
      <c r="N152" s="33">
        <v>7136274.97</v>
      </c>
      <c r="O152" s="33">
        <v>334837.78</v>
      </c>
      <c r="P152" s="33">
        <v>334837.78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267</v>
      </c>
      <c r="G153" s="56" t="s">
        <v>398</v>
      </c>
      <c r="H153" s="33">
        <v>15784830.35</v>
      </c>
      <c r="I153" s="33">
        <v>11103628.05</v>
      </c>
      <c r="J153" s="33">
        <v>4556524.4</v>
      </c>
      <c r="K153" s="33">
        <v>155963.28</v>
      </c>
      <c r="L153" s="33">
        <v>0</v>
      </c>
      <c r="M153" s="33">
        <v>0</v>
      </c>
      <c r="N153" s="33">
        <v>6391140.37</v>
      </c>
      <c r="O153" s="33">
        <v>4681202.3</v>
      </c>
      <c r="P153" s="33">
        <v>4681202.3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267</v>
      </c>
      <c r="G154" s="56" t="s">
        <v>281</v>
      </c>
      <c r="H154" s="33">
        <v>20423945.75</v>
      </c>
      <c r="I154" s="33">
        <v>19873337.01</v>
      </c>
      <c r="J154" s="33">
        <v>8150115.61</v>
      </c>
      <c r="K154" s="33">
        <v>613000</v>
      </c>
      <c r="L154" s="33">
        <v>15369.43</v>
      </c>
      <c r="M154" s="33">
        <v>0</v>
      </c>
      <c r="N154" s="33">
        <v>11094851.97</v>
      </c>
      <c r="O154" s="33">
        <v>550608.74</v>
      </c>
      <c r="P154" s="33">
        <v>550608.74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267</v>
      </c>
      <c r="G155" s="56" t="s">
        <v>399</v>
      </c>
      <c r="H155" s="33">
        <v>12723161.68</v>
      </c>
      <c r="I155" s="33">
        <v>12437403.18</v>
      </c>
      <c r="J155" s="33">
        <v>5076628.3</v>
      </c>
      <c r="K155" s="33">
        <v>591800</v>
      </c>
      <c r="L155" s="33">
        <v>43188.72</v>
      </c>
      <c r="M155" s="33">
        <v>0</v>
      </c>
      <c r="N155" s="33">
        <v>6725786.16</v>
      </c>
      <c r="O155" s="33">
        <v>285758.5</v>
      </c>
      <c r="P155" s="33">
        <v>285758.5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267</v>
      </c>
      <c r="G156" s="56" t="s">
        <v>282</v>
      </c>
      <c r="H156" s="33">
        <v>40161322.21</v>
      </c>
      <c r="I156" s="33">
        <v>33297683.7</v>
      </c>
      <c r="J156" s="33">
        <v>11308600.19</v>
      </c>
      <c r="K156" s="33">
        <v>2450186.05</v>
      </c>
      <c r="L156" s="33">
        <v>130504.11</v>
      </c>
      <c r="M156" s="33">
        <v>0</v>
      </c>
      <c r="N156" s="33">
        <v>19408393.35</v>
      </c>
      <c r="O156" s="33">
        <v>6863638.51</v>
      </c>
      <c r="P156" s="33">
        <v>6863638.51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267</v>
      </c>
      <c r="G157" s="56" t="s">
        <v>400</v>
      </c>
      <c r="H157" s="33">
        <v>27352319.61</v>
      </c>
      <c r="I157" s="33">
        <v>24567322.98</v>
      </c>
      <c r="J157" s="33">
        <v>9241371.11</v>
      </c>
      <c r="K157" s="33">
        <v>704000</v>
      </c>
      <c r="L157" s="33">
        <v>98648.02</v>
      </c>
      <c r="M157" s="33">
        <v>0</v>
      </c>
      <c r="N157" s="33">
        <v>14523303.85</v>
      </c>
      <c r="O157" s="33">
        <v>2784996.63</v>
      </c>
      <c r="P157" s="33">
        <v>2784996.63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267</v>
      </c>
      <c r="G158" s="56" t="s">
        <v>401</v>
      </c>
      <c r="H158" s="33">
        <v>30521831.61</v>
      </c>
      <c r="I158" s="33">
        <v>26292030.89</v>
      </c>
      <c r="J158" s="33">
        <v>10778048.69</v>
      </c>
      <c r="K158" s="33">
        <v>1052525.6</v>
      </c>
      <c r="L158" s="33">
        <v>80278.48</v>
      </c>
      <c r="M158" s="33">
        <v>0</v>
      </c>
      <c r="N158" s="33">
        <v>14381178.12</v>
      </c>
      <c r="O158" s="33">
        <v>4229800.72</v>
      </c>
      <c r="P158" s="33">
        <v>4229800.72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267</v>
      </c>
      <c r="G159" s="56" t="s">
        <v>402</v>
      </c>
      <c r="H159" s="33">
        <v>12722119.87</v>
      </c>
      <c r="I159" s="33">
        <v>12492955.49</v>
      </c>
      <c r="J159" s="33">
        <v>4444799.38</v>
      </c>
      <c r="K159" s="33">
        <v>1257077.41</v>
      </c>
      <c r="L159" s="33">
        <v>30491.71</v>
      </c>
      <c r="M159" s="33">
        <v>0</v>
      </c>
      <c r="N159" s="33">
        <v>6760586.99</v>
      </c>
      <c r="O159" s="33">
        <v>229164.38</v>
      </c>
      <c r="P159" s="33">
        <v>229164.38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267</v>
      </c>
      <c r="G160" s="56" t="s">
        <v>403</v>
      </c>
      <c r="H160" s="33">
        <v>21181222.3</v>
      </c>
      <c r="I160" s="33">
        <v>19377665.6</v>
      </c>
      <c r="J160" s="33">
        <v>8403209.02</v>
      </c>
      <c r="K160" s="33">
        <v>780883.96</v>
      </c>
      <c r="L160" s="33">
        <v>139812.98</v>
      </c>
      <c r="M160" s="33">
        <v>0</v>
      </c>
      <c r="N160" s="33">
        <v>10053759.64</v>
      </c>
      <c r="O160" s="33">
        <v>1803556.7</v>
      </c>
      <c r="P160" s="33">
        <v>1803556.7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267</v>
      </c>
      <c r="G161" s="56" t="s">
        <v>404</v>
      </c>
      <c r="H161" s="33">
        <v>11695979.94</v>
      </c>
      <c r="I161" s="33">
        <v>10286834.05</v>
      </c>
      <c r="J161" s="33">
        <v>4293959.58</v>
      </c>
      <c r="K161" s="33">
        <v>77877.26</v>
      </c>
      <c r="L161" s="33">
        <v>77419.04</v>
      </c>
      <c r="M161" s="33">
        <v>0</v>
      </c>
      <c r="N161" s="33">
        <v>5837578.17</v>
      </c>
      <c r="O161" s="33">
        <v>1409145.89</v>
      </c>
      <c r="P161" s="33">
        <v>1409145.89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267</v>
      </c>
      <c r="G162" s="56" t="s">
        <v>405</v>
      </c>
      <c r="H162" s="33">
        <v>19543659.67</v>
      </c>
      <c r="I162" s="33">
        <v>17803169.93</v>
      </c>
      <c r="J162" s="33">
        <v>7349414.32</v>
      </c>
      <c r="K162" s="33">
        <v>300073</v>
      </c>
      <c r="L162" s="33">
        <v>54682.34</v>
      </c>
      <c r="M162" s="33">
        <v>0</v>
      </c>
      <c r="N162" s="33">
        <v>10099000.27</v>
      </c>
      <c r="O162" s="33">
        <v>1740489.74</v>
      </c>
      <c r="P162" s="33">
        <v>1740489.74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267</v>
      </c>
      <c r="G163" s="56" t="s">
        <v>406</v>
      </c>
      <c r="H163" s="33">
        <v>13641195.29</v>
      </c>
      <c r="I163" s="33">
        <v>13352687.32</v>
      </c>
      <c r="J163" s="33">
        <v>5250233.57</v>
      </c>
      <c r="K163" s="33">
        <v>577982.17</v>
      </c>
      <c r="L163" s="33">
        <v>65449.54</v>
      </c>
      <c r="M163" s="33">
        <v>0</v>
      </c>
      <c r="N163" s="33">
        <v>7459022.04</v>
      </c>
      <c r="O163" s="33">
        <v>288507.97</v>
      </c>
      <c r="P163" s="33">
        <v>288507.97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267</v>
      </c>
      <c r="G164" s="56" t="s">
        <v>407</v>
      </c>
      <c r="H164" s="33">
        <v>25264899.36</v>
      </c>
      <c r="I164" s="33">
        <v>21830828.36</v>
      </c>
      <c r="J164" s="33">
        <v>9312965.99</v>
      </c>
      <c r="K164" s="33">
        <v>508488.5</v>
      </c>
      <c r="L164" s="33">
        <v>30186.14</v>
      </c>
      <c r="M164" s="33">
        <v>0</v>
      </c>
      <c r="N164" s="33">
        <v>11979187.73</v>
      </c>
      <c r="O164" s="33">
        <v>3434071</v>
      </c>
      <c r="P164" s="33">
        <v>3434071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267</v>
      </c>
      <c r="G165" s="56" t="s">
        <v>408</v>
      </c>
      <c r="H165" s="33">
        <v>13454120.64</v>
      </c>
      <c r="I165" s="33">
        <v>13200447.84</v>
      </c>
      <c r="J165" s="33">
        <v>5108262.62</v>
      </c>
      <c r="K165" s="33">
        <v>108016.39</v>
      </c>
      <c r="L165" s="33">
        <v>138684.17</v>
      </c>
      <c r="M165" s="33">
        <v>0</v>
      </c>
      <c r="N165" s="33">
        <v>7845484.66</v>
      </c>
      <c r="O165" s="33">
        <v>253672.8</v>
      </c>
      <c r="P165" s="33">
        <v>253672.8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267</v>
      </c>
      <c r="G166" s="56" t="s">
        <v>409</v>
      </c>
      <c r="H166" s="33">
        <v>10431689.27</v>
      </c>
      <c r="I166" s="33">
        <v>9579893.28</v>
      </c>
      <c r="J166" s="33">
        <v>3805711.64</v>
      </c>
      <c r="K166" s="33">
        <v>202297.79</v>
      </c>
      <c r="L166" s="33">
        <v>921.3</v>
      </c>
      <c r="M166" s="33">
        <v>0</v>
      </c>
      <c r="N166" s="33">
        <v>5570962.55</v>
      </c>
      <c r="O166" s="33">
        <v>851795.99</v>
      </c>
      <c r="P166" s="33">
        <v>851795.99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267</v>
      </c>
      <c r="G167" s="56" t="s">
        <v>410</v>
      </c>
      <c r="H167" s="33">
        <v>20491606.58</v>
      </c>
      <c r="I167" s="33">
        <v>15280523.32</v>
      </c>
      <c r="J167" s="33">
        <v>5396857.36</v>
      </c>
      <c r="K167" s="33">
        <v>1057982.77</v>
      </c>
      <c r="L167" s="33">
        <v>127990.23</v>
      </c>
      <c r="M167" s="33">
        <v>0</v>
      </c>
      <c r="N167" s="33">
        <v>8697692.96</v>
      </c>
      <c r="O167" s="33">
        <v>5211083.26</v>
      </c>
      <c r="P167" s="33">
        <v>5166483.26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267</v>
      </c>
      <c r="G168" s="56" t="s">
        <v>411</v>
      </c>
      <c r="H168" s="33">
        <v>12355857.22</v>
      </c>
      <c r="I168" s="33">
        <v>10804006.85</v>
      </c>
      <c r="J168" s="33">
        <v>4026542.19</v>
      </c>
      <c r="K168" s="33">
        <v>517930.91</v>
      </c>
      <c r="L168" s="33">
        <v>82821.18</v>
      </c>
      <c r="M168" s="33">
        <v>0</v>
      </c>
      <c r="N168" s="33">
        <v>6176712.57</v>
      </c>
      <c r="O168" s="33">
        <v>1551850.37</v>
      </c>
      <c r="P168" s="33">
        <v>1551850.37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267</v>
      </c>
      <c r="G169" s="56" t="s">
        <v>412</v>
      </c>
      <c r="H169" s="33">
        <v>17700279.17</v>
      </c>
      <c r="I169" s="33">
        <v>14757851.17</v>
      </c>
      <c r="J169" s="33">
        <v>6191993.33</v>
      </c>
      <c r="K169" s="33">
        <v>182000</v>
      </c>
      <c r="L169" s="33">
        <v>39575.82</v>
      </c>
      <c r="M169" s="33">
        <v>0</v>
      </c>
      <c r="N169" s="33">
        <v>8344282.02</v>
      </c>
      <c r="O169" s="33">
        <v>2942428</v>
      </c>
      <c r="P169" s="33">
        <v>2942428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267</v>
      </c>
      <c r="G170" s="56" t="s">
        <v>413</v>
      </c>
      <c r="H170" s="33">
        <v>31059243.89</v>
      </c>
      <c r="I170" s="33">
        <v>27624032.68</v>
      </c>
      <c r="J170" s="33">
        <v>8282228.11</v>
      </c>
      <c r="K170" s="33">
        <v>4399216.56</v>
      </c>
      <c r="L170" s="33">
        <v>204067.56</v>
      </c>
      <c r="M170" s="33">
        <v>0</v>
      </c>
      <c r="N170" s="33">
        <v>14738520.45</v>
      </c>
      <c r="O170" s="33">
        <v>3435211.21</v>
      </c>
      <c r="P170" s="33">
        <v>3435211.21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267</v>
      </c>
      <c r="G171" s="56" t="s">
        <v>414</v>
      </c>
      <c r="H171" s="33">
        <v>23507944.35</v>
      </c>
      <c r="I171" s="33">
        <v>17305582.32</v>
      </c>
      <c r="J171" s="33">
        <v>7599660.93</v>
      </c>
      <c r="K171" s="33">
        <v>275522</v>
      </c>
      <c r="L171" s="33">
        <v>101353.87</v>
      </c>
      <c r="M171" s="33">
        <v>0</v>
      </c>
      <c r="N171" s="33">
        <v>9329045.52</v>
      </c>
      <c r="O171" s="33">
        <v>6202362.03</v>
      </c>
      <c r="P171" s="33">
        <v>6202362.03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267</v>
      </c>
      <c r="G172" s="56" t="s">
        <v>415</v>
      </c>
      <c r="H172" s="33">
        <v>21425479.11</v>
      </c>
      <c r="I172" s="33">
        <v>17482316.29</v>
      </c>
      <c r="J172" s="33">
        <v>7631999.08</v>
      </c>
      <c r="K172" s="33">
        <v>410504.88</v>
      </c>
      <c r="L172" s="33">
        <v>95860.41</v>
      </c>
      <c r="M172" s="33">
        <v>0</v>
      </c>
      <c r="N172" s="33">
        <v>9343951.92</v>
      </c>
      <c r="O172" s="33">
        <v>3943162.82</v>
      </c>
      <c r="P172" s="33">
        <v>3943162.82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267</v>
      </c>
      <c r="G173" s="56" t="s">
        <v>416</v>
      </c>
      <c r="H173" s="33">
        <v>16011372.36</v>
      </c>
      <c r="I173" s="33">
        <v>14571710.67</v>
      </c>
      <c r="J173" s="33">
        <v>5754121.84</v>
      </c>
      <c r="K173" s="33">
        <v>758506.3</v>
      </c>
      <c r="L173" s="33">
        <v>54102.14</v>
      </c>
      <c r="M173" s="33">
        <v>0</v>
      </c>
      <c r="N173" s="33">
        <v>8004980.39</v>
      </c>
      <c r="O173" s="33">
        <v>1439661.69</v>
      </c>
      <c r="P173" s="33">
        <v>1439661.69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267</v>
      </c>
      <c r="G174" s="56" t="s">
        <v>417</v>
      </c>
      <c r="H174" s="33">
        <v>18485452.38</v>
      </c>
      <c r="I174" s="33">
        <v>15956522.45</v>
      </c>
      <c r="J174" s="33">
        <v>5609530.32</v>
      </c>
      <c r="K174" s="33">
        <v>2181082.66</v>
      </c>
      <c r="L174" s="33">
        <v>159463.92</v>
      </c>
      <c r="M174" s="33">
        <v>0</v>
      </c>
      <c r="N174" s="33">
        <v>8006445.55</v>
      </c>
      <c r="O174" s="33">
        <v>2528929.93</v>
      </c>
      <c r="P174" s="33">
        <v>2528929.93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267</v>
      </c>
      <c r="G175" s="56" t="s">
        <v>283</v>
      </c>
      <c r="H175" s="33">
        <v>22157176.25</v>
      </c>
      <c r="I175" s="33">
        <v>18973437.4</v>
      </c>
      <c r="J175" s="33">
        <v>6930711.83</v>
      </c>
      <c r="K175" s="33">
        <v>324159.92</v>
      </c>
      <c r="L175" s="33">
        <v>122502.22</v>
      </c>
      <c r="M175" s="33">
        <v>0</v>
      </c>
      <c r="N175" s="33">
        <v>11596063.43</v>
      </c>
      <c r="O175" s="33">
        <v>3183738.85</v>
      </c>
      <c r="P175" s="33">
        <v>3139138.85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267</v>
      </c>
      <c r="G176" s="56" t="s">
        <v>418</v>
      </c>
      <c r="H176" s="33">
        <v>23571081.76</v>
      </c>
      <c r="I176" s="33">
        <v>22527616.67</v>
      </c>
      <c r="J176" s="33">
        <v>9533236.38</v>
      </c>
      <c r="K176" s="33">
        <v>273489</v>
      </c>
      <c r="L176" s="33">
        <v>0</v>
      </c>
      <c r="M176" s="33">
        <v>0</v>
      </c>
      <c r="N176" s="33">
        <v>12720891.29</v>
      </c>
      <c r="O176" s="33">
        <v>1043465.09</v>
      </c>
      <c r="P176" s="33">
        <v>1043465.09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267</v>
      </c>
      <c r="G177" s="56" t="s">
        <v>419</v>
      </c>
      <c r="H177" s="33">
        <v>22102725.36</v>
      </c>
      <c r="I177" s="33">
        <v>20469675.42</v>
      </c>
      <c r="J177" s="33">
        <v>7119683.17</v>
      </c>
      <c r="K177" s="33">
        <v>1579573.55</v>
      </c>
      <c r="L177" s="33">
        <v>95095.08</v>
      </c>
      <c r="M177" s="33">
        <v>0</v>
      </c>
      <c r="N177" s="33">
        <v>11675323.62</v>
      </c>
      <c r="O177" s="33">
        <v>1633049.94</v>
      </c>
      <c r="P177" s="33">
        <v>1633049.94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267</v>
      </c>
      <c r="G178" s="56" t="s">
        <v>420</v>
      </c>
      <c r="H178" s="33">
        <v>26428605.18</v>
      </c>
      <c r="I178" s="33">
        <v>23822843.67</v>
      </c>
      <c r="J178" s="33">
        <v>8968229.15</v>
      </c>
      <c r="K178" s="33">
        <v>1076420.91</v>
      </c>
      <c r="L178" s="33">
        <v>53276.18</v>
      </c>
      <c r="M178" s="33">
        <v>0</v>
      </c>
      <c r="N178" s="33">
        <v>13724917.43</v>
      </c>
      <c r="O178" s="33">
        <v>2605761.51</v>
      </c>
      <c r="P178" s="33">
        <v>2605761.51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267</v>
      </c>
      <c r="G179" s="56" t="s">
        <v>421</v>
      </c>
      <c r="H179" s="33">
        <v>13692338.22</v>
      </c>
      <c r="I179" s="33">
        <v>12849090.31</v>
      </c>
      <c r="J179" s="33">
        <v>5100555.43</v>
      </c>
      <c r="K179" s="33">
        <v>502200</v>
      </c>
      <c r="L179" s="33">
        <v>100028.29</v>
      </c>
      <c r="M179" s="33">
        <v>0</v>
      </c>
      <c r="N179" s="33">
        <v>7146306.59</v>
      </c>
      <c r="O179" s="33">
        <v>843247.91</v>
      </c>
      <c r="P179" s="33">
        <v>843247.91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267</v>
      </c>
      <c r="G180" s="56" t="s">
        <v>422</v>
      </c>
      <c r="H180" s="33">
        <v>15838619.63</v>
      </c>
      <c r="I180" s="33">
        <v>14862410.05</v>
      </c>
      <c r="J180" s="33">
        <v>5643681.37</v>
      </c>
      <c r="K180" s="33">
        <v>591100</v>
      </c>
      <c r="L180" s="33">
        <v>8570</v>
      </c>
      <c r="M180" s="33">
        <v>0</v>
      </c>
      <c r="N180" s="33">
        <v>8619058.68</v>
      </c>
      <c r="O180" s="33">
        <v>976209.58</v>
      </c>
      <c r="P180" s="33">
        <v>976209.58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267</v>
      </c>
      <c r="G181" s="56" t="s">
        <v>423</v>
      </c>
      <c r="H181" s="33">
        <v>14418454.67</v>
      </c>
      <c r="I181" s="33">
        <v>11580427.78</v>
      </c>
      <c r="J181" s="33">
        <v>3884038.2</v>
      </c>
      <c r="K181" s="33">
        <v>1185661.69</v>
      </c>
      <c r="L181" s="33">
        <v>88515.21</v>
      </c>
      <c r="M181" s="33">
        <v>0</v>
      </c>
      <c r="N181" s="33">
        <v>6422212.68</v>
      </c>
      <c r="O181" s="33">
        <v>2838026.89</v>
      </c>
      <c r="P181" s="33">
        <v>2793426.89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267</v>
      </c>
      <c r="G182" s="56" t="s">
        <v>424</v>
      </c>
      <c r="H182" s="33">
        <v>51534518.04</v>
      </c>
      <c r="I182" s="33">
        <v>41501564.38</v>
      </c>
      <c r="J182" s="33">
        <v>12071991.07</v>
      </c>
      <c r="K182" s="33">
        <v>1574320.37</v>
      </c>
      <c r="L182" s="33">
        <v>314561.79</v>
      </c>
      <c r="M182" s="33">
        <v>0</v>
      </c>
      <c r="N182" s="33">
        <v>27540691.15</v>
      </c>
      <c r="O182" s="33">
        <v>10032953.66</v>
      </c>
      <c r="P182" s="33">
        <v>8032953.66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267</v>
      </c>
      <c r="G183" s="56" t="s">
        <v>425</v>
      </c>
      <c r="H183" s="33">
        <v>9684072.4</v>
      </c>
      <c r="I183" s="33">
        <v>8474834.63</v>
      </c>
      <c r="J183" s="33">
        <v>3685011.45</v>
      </c>
      <c r="K183" s="33">
        <v>223921</v>
      </c>
      <c r="L183" s="33">
        <v>8491.54</v>
      </c>
      <c r="M183" s="33">
        <v>0</v>
      </c>
      <c r="N183" s="33">
        <v>4557410.64</v>
      </c>
      <c r="O183" s="33">
        <v>1209237.77</v>
      </c>
      <c r="P183" s="33">
        <v>1164637.77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267</v>
      </c>
      <c r="G184" s="56" t="s">
        <v>426</v>
      </c>
      <c r="H184" s="33">
        <v>15331374.3</v>
      </c>
      <c r="I184" s="33">
        <v>12001990.22</v>
      </c>
      <c r="J184" s="33">
        <v>4843169.43</v>
      </c>
      <c r="K184" s="33">
        <v>277075.9</v>
      </c>
      <c r="L184" s="33">
        <v>35820.59</v>
      </c>
      <c r="M184" s="33">
        <v>0</v>
      </c>
      <c r="N184" s="33">
        <v>6845924.3</v>
      </c>
      <c r="O184" s="33">
        <v>3329384.08</v>
      </c>
      <c r="P184" s="33">
        <v>3329384.08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267</v>
      </c>
      <c r="G185" s="56" t="s">
        <v>427</v>
      </c>
      <c r="H185" s="33">
        <v>8800154.52</v>
      </c>
      <c r="I185" s="33">
        <v>7497934.81</v>
      </c>
      <c r="J185" s="33">
        <v>2947345.71</v>
      </c>
      <c r="K185" s="33">
        <v>118146</v>
      </c>
      <c r="L185" s="33">
        <v>37587.74</v>
      </c>
      <c r="M185" s="33">
        <v>0</v>
      </c>
      <c r="N185" s="33">
        <v>4394855.36</v>
      </c>
      <c r="O185" s="33">
        <v>1302219.71</v>
      </c>
      <c r="P185" s="33">
        <v>1302219.71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267</v>
      </c>
      <c r="G186" s="56" t="s">
        <v>428</v>
      </c>
      <c r="H186" s="33">
        <v>22885618.98</v>
      </c>
      <c r="I186" s="33">
        <v>20809887.7</v>
      </c>
      <c r="J186" s="33">
        <v>8468209.4</v>
      </c>
      <c r="K186" s="33">
        <v>832254.86</v>
      </c>
      <c r="L186" s="33">
        <v>230941.71</v>
      </c>
      <c r="M186" s="33">
        <v>0</v>
      </c>
      <c r="N186" s="33">
        <v>11278481.73</v>
      </c>
      <c r="O186" s="33">
        <v>2075731.28</v>
      </c>
      <c r="P186" s="33">
        <v>2075731.28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267</v>
      </c>
      <c r="G187" s="56" t="s">
        <v>429</v>
      </c>
      <c r="H187" s="33">
        <v>15865190.66</v>
      </c>
      <c r="I187" s="33">
        <v>15067235.27</v>
      </c>
      <c r="J187" s="33">
        <v>5472975.08</v>
      </c>
      <c r="K187" s="33">
        <v>1432490</v>
      </c>
      <c r="L187" s="33">
        <v>36921.91</v>
      </c>
      <c r="M187" s="33">
        <v>0</v>
      </c>
      <c r="N187" s="33">
        <v>8124848.28</v>
      </c>
      <c r="O187" s="33">
        <v>797955.39</v>
      </c>
      <c r="P187" s="33">
        <v>797955.39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267</v>
      </c>
      <c r="G188" s="56" t="s">
        <v>430</v>
      </c>
      <c r="H188" s="33">
        <v>75760859.91</v>
      </c>
      <c r="I188" s="33">
        <v>66916243.5</v>
      </c>
      <c r="J188" s="33">
        <v>20531442.77</v>
      </c>
      <c r="K188" s="33">
        <v>6637748.41</v>
      </c>
      <c r="L188" s="33">
        <v>274559.47</v>
      </c>
      <c r="M188" s="33">
        <v>0</v>
      </c>
      <c r="N188" s="33">
        <v>39472492.85</v>
      </c>
      <c r="O188" s="33">
        <v>8844616.41</v>
      </c>
      <c r="P188" s="33">
        <v>8844616.41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267</v>
      </c>
      <c r="G189" s="56" t="s">
        <v>431</v>
      </c>
      <c r="H189" s="33">
        <v>11257646.22</v>
      </c>
      <c r="I189" s="33">
        <v>10722974.32</v>
      </c>
      <c r="J189" s="33">
        <v>4570154.15</v>
      </c>
      <c r="K189" s="33">
        <v>256241</v>
      </c>
      <c r="L189" s="33">
        <v>46768.55</v>
      </c>
      <c r="M189" s="33">
        <v>0</v>
      </c>
      <c r="N189" s="33">
        <v>5849810.62</v>
      </c>
      <c r="O189" s="33">
        <v>534671.9</v>
      </c>
      <c r="P189" s="33">
        <v>534671.9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267</v>
      </c>
      <c r="G190" s="56" t="s">
        <v>432</v>
      </c>
      <c r="H190" s="33">
        <v>17560525.3</v>
      </c>
      <c r="I190" s="33">
        <v>14316689.32</v>
      </c>
      <c r="J190" s="33">
        <v>5624940.39</v>
      </c>
      <c r="K190" s="33">
        <v>480772</v>
      </c>
      <c r="L190" s="33">
        <v>79821.21</v>
      </c>
      <c r="M190" s="33">
        <v>0</v>
      </c>
      <c r="N190" s="33">
        <v>8131155.72</v>
      </c>
      <c r="O190" s="33">
        <v>3243835.98</v>
      </c>
      <c r="P190" s="33">
        <v>3243835.98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267</v>
      </c>
      <c r="G191" s="56" t="s">
        <v>433</v>
      </c>
      <c r="H191" s="33">
        <v>27358000.53</v>
      </c>
      <c r="I191" s="33">
        <v>21350520.24</v>
      </c>
      <c r="J191" s="33">
        <v>9296181.77</v>
      </c>
      <c r="K191" s="33">
        <v>1004610.21</v>
      </c>
      <c r="L191" s="33">
        <v>111945.65</v>
      </c>
      <c r="M191" s="33">
        <v>0</v>
      </c>
      <c r="N191" s="33">
        <v>10937782.61</v>
      </c>
      <c r="O191" s="33">
        <v>6007480.29</v>
      </c>
      <c r="P191" s="33">
        <v>6007480.29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267</v>
      </c>
      <c r="G192" s="56" t="s">
        <v>434</v>
      </c>
      <c r="H192" s="33">
        <v>32864108.75</v>
      </c>
      <c r="I192" s="33">
        <v>30387361.7</v>
      </c>
      <c r="J192" s="33">
        <v>12333150.07</v>
      </c>
      <c r="K192" s="33">
        <v>2534447.21</v>
      </c>
      <c r="L192" s="33">
        <v>100064.05</v>
      </c>
      <c r="M192" s="33">
        <v>0</v>
      </c>
      <c r="N192" s="33">
        <v>15419700.37</v>
      </c>
      <c r="O192" s="33">
        <v>2476747.05</v>
      </c>
      <c r="P192" s="33">
        <v>2476747.05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267</v>
      </c>
      <c r="G193" s="56" t="s">
        <v>435</v>
      </c>
      <c r="H193" s="33">
        <v>49922656.81</v>
      </c>
      <c r="I193" s="33">
        <v>41179915.59</v>
      </c>
      <c r="J193" s="33">
        <v>15382482.42</v>
      </c>
      <c r="K193" s="33">
        <v>3234965.21</v>
      </c>
      <c r="L193" s="33">
        <v>345208</v>
      </c>
      <c r="M193" s="33">
        <v>0</v>
      </c>
      <c r="N193" s="33">
        <v>22217259.96</v>
      </c>
      <c r="O193" s="33">
        <v>8742741.22</v>
      </c>
      <c r="P193" s="33">
        <v>8742741.22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267</v>
      </c>
      <c r="G194" s="56" t="s">
        <v>436</v>
      </c>
      <c r="H194" s="33">
        <v>37561601.52</v>
      </c>
      <c r="I194" s="33">
        <v>33979987.98</v>
      </c>
      <c r="J194" s="33">
        <v>12273449.89</v>
      </c>
      <c r="K194" s="33">
        <v>2846024.47</v>
      </c>
      <c r="L194" s="33">
        <v>202265.99</v>
      </c>
      <c r="M194" s="33">
        <v>0</v>
      </c>
      <c r="N194" s="33">
        <v>18658247.63</v>
      </c>
      <c r="O194" s="33">
        <v>3581613.54</v>
      </c>
      <c r="P194" s="33">
        <v>3581613.54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19375509.86</v>
      </c>
      <c r="I195" s="33">
        <v>18427864.36</v>
      </c>
      <c r="J195" s="33">
        <v>7160898.69</v>
      </c>
      <c r="K195" s="33">
        <v>1458731.95</v>
      </c>
      <c r="L195" s="33">
        <v>71631.46</v>
      </c>
      <c r="M195" s="33">
        <v>0</v>
      </c>
      <c r="N195" s="33">
        <v>9736602.26</v>
      </c>
      <c r="O195" s="33">
        <v>947645.5</v>
      </c>
      <c r="P195" s="33">
        <v>947645.5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267</v>
      </c>
      <c r="G196" s="56" t="s">
        <v>438</v>
      </c>
      <c r="H196" s="33">
        <v>51982064.97</v>
      </c>
      <c r="I196" s="33">
        <v>45284849.66</v>
      </c>
      <c r="J196" s="33">
        <v>17353745.43</v>
      </c>
      <c r="K196" s="33">
        <v>2893799.63</v>
      </c>
      <c r="L196" s="33">
        <v>261235.42</v>
      </c>
      <c r="M196" s="33">
        <v>0</v>
      </c>
      <c r="N196" s="33">
        <v>24776069.18</v>
      </c>
      <c r="O196" s="33">
        <v>6697215.31</v>
      </c>
      <c r="P196" s="33">
        <v>6547215.31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267</v>
      </c>
      <c r="G197" s="56" t="s">
        <v>439</v>
      </c>
      <c r="H197" s="33">
        <v>26565762.01</v>
      </c>
      <c r="I197" s="33">
        <v>20655961.7</v>
      </c>
      <c r="J197" s="33">
        <v>7191305.12</v>
      </c>
      <c r="K197" s="33">
        <v>2618064.5</v>
      </c>
      <c r="L197" s="33">
        <v>253087.26</v>
      </c>
      <c r="M197" s="33">
        <v>0</v>
      </c>
      <c r="N197" s="33">
        <v>10593504.82</v>
      </c>
      <c r="O197" s="33">
        <v>5909800.31</v>
      </c>
      <c r="P197" s="33">
        <v>5909800.31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267</v>
      </c>
      <c r="G198" s="56" t="s">
        <v>440</v>
      </c>
      <c r="H198" s="33">
        <v>20960474.3</v>
      </c>
      <c r="I198" s="33">
        <v>20811834.85</v>
      </c>
      <c r="J198" s="33">
        <v>7790932.35</v>
      </c>
      <c r="K198" s="33">
        <v>1115631.35</v>
      </c>
      <c r="L198" s="33">
        <v>4300.69</v>
      </c>
      <c r="M198" s="33">
        <v>0</v>
      </c>
      <c r="N198" s="33">
        <v>11900970.46</v>
      </c>
      <c r="O198" s="33">
        <v>148639.45</v>
      </c>
      <c r="P198" s="33">
        <v>148639.45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23092930.2</v>
      </c>
      <c r="I199" s="33">
        <v>21639255.67</v>
      </c>
      <c r="J199" s="33">
        <v>8367316.47</v>
      </c>
      <c r="K199" s="33">
        <v>1191657.59</v>
      </c>
      <c r="L199" s="33">
        <v>201178.96</v>
      </c>
      <c r="M199" s="33">
        <v>0</v>
      </c>
      <c r="N199" s="33">
        <v>11879102.65</v>
      </c>
      <c r="O199" s="33">
        <v>1453674.53</v>
      </c>
      <c r="P199" s="33">
        <v>1453674.53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23530771.69</v>
      </c>
      <c r="I200" s="33">
        <v>20028675.79</v>
      </c>
      <c r="J200" s="33">
        <v>6402377.68</v>
      </c>
      <c r="K200" s="33">
        <v>1565713.92</v>
      </c>
      <c r="L200" s="33">
        <v>90739.82</v>
      </c>
      <c r="M200" s="33">
        <v>0</v>
      </c>
      <c r="N200" s="33">
        <v>11969844.37</v>
      </c>
      <c r="O200" s="33">
        <v>3502095.9</v>
      </c>
      <c r="P200" s="33">
        <v>3502095.9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25383091.75</v>
      </c>
      <c r="I201" s="33">
        <v>22479225.53</v>
      </c>
      <c r="J201" s="33">
        <v>9639316.67</v>
      </c>
      <c r="K201" s="33">
        <v>789699.55</v>
      </c>
      <c r="L201" s="33">
        <v>177794</v>
      </c>
      <c r="M201" s="33">
        <v>0</v>
      </c>
      <c r="N201" s="33">
        <v>11872415.31</v>
      </c>
      <c r="O201" s="33">
        <v>2903866.22</v>
      </c>
      <c r="P201" s="33">
        <v>2903866.22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20104445.39</v>
      </c>
      <c r="I202" s="33">
        <v>19158148.83</v>
      </c>
      <c r="J202" s="33">
        <v>8198624.26</v>
      </c>
      <c r="K202" s="33">
        <v>388295</v>
      </c>
      <c r="L202" s="33">
        <v>372980.2</v>
      </c>
      <c r="M202" s="33">
        <v>0</v>
      </c>
      <c r="N202" s="33">
        <v>10198249.37</v>
      </c>
      <c r="O202" s="33">
        <v>946296.56</v>
      </c>
      <c r="P202" s="33">
        <v>946296.56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20163977.97</v>
      </c>
      <c r="I203" s="33">
        <v>19128074.44</v>
      </c>
      <c r="J203" s="33">
        <v>7587208.31</v>
      </c>
      <c r="K203" s="33">
        <v>1343238.81</v>
      </c>
      <c r="L203" s="33">
        <v>256628.46</v>
      </c>
      <c r="M203" s="33">
        <v>0</v>
      </c>
      <c r="N203" s="33">
        <v>9940998.86</v>
      </c>
      <c r="O203" s="33">
        <v>1035903.53</v>
      </c>
      <c r="P203" s="33">
        <v>1035903.53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79536774.31</v>
      </c>
      <c r="I204" s="33">
        <v>71711661.95</v>
      </c>
      <c r="J204" s="33">
        <v>28562186.64</v>
      </c>
      <c r="K204" s="33">
        <v>7023986.4</v>
      </c>
      <c r="L204" s="33">
        <v>264860.36</v>
      </c>
      <c r="M204" s="33">
        <v>0</v>
      </c>
      <c r="N204" s="33">
        <v>35860628.55</v>
      </c>
      <c r="O204" s="33">
        <v>7825112.36</v>
      </c>
      <c r="P204" s="33">
        <v>7780512.36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21932929.53</v>
      </c>
      <c r="I205" s="33">
        <v>20926001.08</v>
      </c>
      <c r="J205" s="33">
        <v>8150330.86</v>
      </c>
      <c r="K205" s="33">
        <v>806596.06</v>
      </c>
      <c r="L205" s="33">
        <v>204012.61</v>
      </c>
      <c r="M205" s="33">
        <v>0</v>
      </c>
      <c r="N205" s="33">
        <v>11765061.55</v>
      </c>
      <c r="O205" s="33">
        <v>1006928.45</v>
      </c>
      <c r="P205" s="33">
        <v>1006928.45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37763943.79</v>
      </c>
      <c r="I206" s="33">
        <v>28383535.11</v>
      </c>
      <c r="J206" s="33">
        <v>11257341.14</v>
      </c>
      <c r="K206" s="33">
        <v>1220060.73</v>
      </c>
      <c r="L206" s="33">
        <v>0</v>
      </c>
      <c r="M206" s="33">
        <v>0</v>
      </c>
      <c r="N206" s="33">
        <v>15906133.24</v>
      </c>
      <c r="O206" s="33">
        <v>9380408.68</v>
      </c>
      <c r="P206" s="33">
        <v>9380408.68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71860135.12</v>
      </c>
      <c r="I207" s="33">
        <v>55590204.66</v>
      </c>
      <c r="J207" s="33">
        <v>20511380.72</v>
      </c>
      <c r="K207" s="33">
        <v>4490242.41</v>
      </c>
      <c r="L207" s="33">
        <v>317848.59</v>
      </c>
      <c r="M207" s="33">
        <v>0</v>
      </c>
      <c r="N207" s="33">
        <v>30270732.94</v>
      </c>
      <c r="O207" s="33">
        <v>16269930.46</v>
      </c>
      <c r="P207" s="33">
        <v>15769930.46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22328051.68</v>
      </c>
      <c r="I208" s="33">
        <v>16463757.17</v>
      </c>
      <c r="J208" s="33">
        <v>7008715.21</v>
      </c>
      <c r="K208" s="33">
        <v>762780.44</v>
      </c>
      <c r="L208" s="33">
        <v>131379.59</v>
      </c>
      <c r="M208" s="33">
        <v>0</v>
      </c>
      <c r="N208" s="33">
        <v>8560881.93</v>
      </c>
      <c r="O208" s="33">
        <v>5864294.51</v>
      </c>
      <c r="P208" s="33">
        <v>5864294.51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50556412.48</v>
      </c>
      <c r="I209" s="33">
        <v>47150964.56</v>
      </c>
      <c r="J209" s="33">
        <v>19208090.79</v>
      </c>
      <c r="K209" s="33">
        <v>2276276.42</v>
      </c>
      <c r="L209" s="33">
        <v>220825.43</v>
      </c>
      <c r="M209" s="33">
        <v>0</v>
      </c>
      <c r="N209" s="33">
        <v>25445771.92</v>
      </c>
      <c r="O209" s="33">
        <v>3405447.92</v>
      </c>
      <c r="P209" s="33">
        <v>3405447.92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39775426.54</v>
      </c>
      <c r="I210" s="33">
        <v>32754179.84</v>
      </c>
      <c r="J210" s="33">
        <v>10293299.28</v>
      </c>
      <c r="K210" s="33">
        <v>1447269.62</v>
      </c>
      <c r="L210" s="33">
        <v>101459.51</v>
      </c>
      <c r="M210" s="33">
        <v>0</v>
      </c>
      <c r="N210" s="33">
        <v>20912151.43</v>
      </c>
      <c r="O210" s="33">
        <v>7021246.7</v>
      </c>
      <c r="P210" s="33">
        <v>6976646.7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49848431.77</v>
      </c>
      <c r="I211" s="33">
        <v>42252197.7</v>
      </c>
      <c r="J211" s="33">
        <v>16926713.09</v>
      </c>
      <c r="K211" s="33">
        <v>2487336.97</v>
      </c>
      <c r="L211" s="33">
        <v>158763.38</v>
      </c>
      <c r="M211" s="33">
        <v>0</v>
      </c>
      <c r="N211" s="33">
        <v>22679384.26</v>
      </c>
      <c r="O211" s="33">
        <v>7596234.07</v>
      </c>
      <c r="P211" s="33">
        <v>6596234.07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20307779.14</v>
      </c>
      <c r="I212" s="33">
        <v>17793514.69</v>
      </c>
      <c r="J212" s="33">
        <v>6357619.12</v>
      </c>
      <c r="K212" s="33">
        <v>1064961.8</v>
      </c>
      <c r="L212" s="33">
        <v>65930.65</v>
      </c>
      <c r="M212" s="33">
        <v>0</v>
      </c>
      <c r="N212" s="33">
        <v>10305003.12</v>
      </c>
      <c r="O212" s="33">
        <v>2514264.45</v>
      </c>
      <c r="P212" s="33">
        <v>2514264.45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79206907.57</v>
      </c>
      <c r="I213" s="33">
        <v>63733217.46</v>
      </c>
      <c r="J213" s="33">
        <v>27206704</v>
      </c>
      <c r="K213" s="33">
        <v>2501853.47</v>
      </c>
      <c r="L213" s="33">
        <v>201125.85</v>
      </c>
      <c r="M213" s="33">
        <v>0</v>
      </c>
      <c r="N213" s="33">
        <v>33823534.14</v>
      </c>
      <c r="O213" s="33">
        <v>15473690.11</v>
      </c>
      <c r="P213" s="33">
        <v>13973690.11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24626959.29</v>
      </c>
      <c r="I214" s="33">
        <v>21607013.84</v>
      </c>
      <c r="J214" s="33">
        <v>7948812.55</v>
      </c>
      <c r="K214" s="33">
        <v>471289.22</v>
      </c>
      <c r="L214" s="33">
        <v>55763.22</v>
      </c>
      <c r="M214" s="33">
        <v>0</v>
      </c>
      <c r="N214" s="33">
        <v>13131148.85</v>
      </c>
      <c r="O214" s="33">
        <v>3019945.45</v>
      </c>
      <c r="P214" s="33">
        <v>3019945.45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34658138.5</v>
      </c>
      <c r="I215" s="33">
        <v>30701141.58</v>
      </c>
      <c r="J215" s="33">
        <v>10238651.47</v>
      </c>
      <c r="K215" s="33">
        <v>3596400.98</v>
      </c>
      <c r="L215" s="33">
        <v>131584.88</v>
      </c>
      <c r="M215" s="33">
        <v>0</v>
      </c>
      <c r="N215" s="33">
        <v>16734504.25</v>
      </c>
      <c r="O215" s="33">
        <v>3956996.92</v>
      </c>
      <c r="P215" s="33">
        <v>3956996.92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26852181.01</v>
      </c>
      <c r="I216" s="33">
        <v>20448374.39</v>
      </c>
      <c r="J216" s="33">
        <v>8111760.39</v>
      </c>
      <c r="K216" s="33">
        <v>744824.85</v>
      </c>
      <c r="L216" s="33">
        <v>51228.85</v>
      </c>
      <c r="M216" s="33">
        <v>0</v>
      </c>
      <c r="N216" s="33">
        <v>11540560.3</v>
      </c>
      <c r="O216" s="33">
        <v>6403806.62</v>
      </c>
      <c r="P216" s="33">
        <v>6403806.62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23172703.82</v>
      </c>
      <c r="I217" s="33">
        <v>18756334.14</v>
      </c>
      <c r="J217" s="33">
        <v>8676803.55</v>
      </c>
      <c r="K217" s="33">
        <v>417900</v>
      </c>
      <c r="L217" s="33">
        <v>165062.78</v>
      </c>
      <c r="M217" s="33">
        <v>0</v>
      </c>
      <c r="N217" s="33">
        <v>9496567.81</v>
      </c>
      <c r="O217" s="33">
        <v>4416369.68</v>
      </c>
      <c r="P217" s="33">
        <v>4416369.68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28337610.71</v>
      </c>
      <c r="I218" s="33">
        <v>26184346.72</v>
      </c>
      <c r="J218" s="33">
        <v>9928967.46</v>
      </c>
      <c r="K218" s="33">
        <v>2051075.98</v>
      </c>
      <c r="L218" s="33">
        <v>133436.93</v>
      </c>
      <c r="M218" s="33">
        <v>0</v>
      </c>
      <c r="N218" s="33">
        <v>14070866.35</v>
      </c>
      <c r="O218" s="33">
        <v>2153263.99</v>
      </c>
      <c r="P218" s="33">
        <v>2153263.99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20864775.24</v>
      </c>
      <c r="I219" s="33">
        <v>19852065.73</v>
      </c>
      <c r="J219" s="33">
        <v>7751742.23</v>
      </c>
      <c r="K219" s="33">
        <v>1495103.64</v>
      </c>
      <c r="L219" s="33">
        <v>192019.51</v>
      </c>
      <c r="M219" s="33">
        <v>0</v>
      </c>
      <c r="N219" s="33">
        <v>10413200.35</v>
      </c>
      <c r="O219" s="33">
        <v>1012709.51</v>
      </c>
      <c r="P219" s="33">
        <v>1012709.51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279419815.63</v>
      </c>
      <c r="I220" s="33">
        <v>248803156.31</v>
      </c>
      <c r="J220" s="33">
        <v>108691955.97</v>
      </c>
      <c r="K220" s="33">
        <v>38408388.51</v>
      </c>
      <c r="L220" s="33">
        <v>704719.44</v>
      </c>
      <c r="M220" s="33">
        <v>0</v>
      </c>
      <c r="N220" s="33">
        <v>100998092.39</v>
      </c>
      <c r="O220" s="33">
        <v>30616659.32</v>
      </c>
      <c r="P220" s="33">
        <v>30616659.32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320861840.48</v>
      </c>
      <c r="I221" s="33">
        <v>279728339.72</v>
      </c>
      <c r="J221" s="33">
        <v>124273072.51</v>
      </c>
      <c r="K221" s="33">
        <v>36069584.27</v>
      </c>
      <c r="L221" s="33">
        <v>4209197.85</v>
      </c>
      <c r="M221" s="33">
        <v>0</v>
      </c>
      <c r="N221" s="33">
        <v>115176485.09</v>
      </c>
      <c r="O221" s="33">
        <v>41133500.76</v>
      </c>
      <c r="P221" s="33">
        <v>40233500.76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1788122479.81</v>
      </c>
      <c r="I222" s="33">
        <v>1648741046.74</v>
      </c>
      <c r="J222" s="33">
        <v>689350039.77</v>
      </c>
      <c r="K222" s="33">
        <v>178415300.63</v>
      </c>
      <c r="L222" s="33">
        <v>20877447.83</v>
      </c>
      <c r="M222" s="33">
        <v>0</v>
      </c>
      <c r="N222" s="33">
        <v>760098258.51</v>
      </c>
      <c r="O222" s="33">
        <v>139381433.07</v>
      </c>
      <c r="P222" s="33">
        <v>116121433.07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356486685.61</v>
      </c>
      <c r="I223" s="33">
        <v>320770420.11</v>
      </c>
      <c r="J223" s="33">
        <v>145485246.66</v>
      </c>
      <c r="K223" s="33">
        <v>43880513.81</v>
      </c>
      <c r="L223" s="33">
        <v>1944837.23</v>
      </c>
      <c r="M223" s="33">
        <v>0</v>
      </c>
      <c r="N223" s="33">
        <v>129459822.41</v>
      </c>
      <c r="O223" s="33">
        <v>35716265.5</v>
      </c>
      <c r="P223" s="33">
        <v>35715930.18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88477819.58</v>
      </c>
      <c r="I224" s="33">
        <v>68658554.39</v>
      </c>
      <c r="J224" s="33">
        <v>44151975.15</v>
      </c>
      <c r="K224" s="33">
        <v>2565226.15</v>
      </c>
      <c r="L224" s="33">
        <v>304582.87</v>
      </c>
      <c r="M224" s="33">
        <v>0</v>
      </c>
      <c r="N224" s="33">
        <v>21636770.22</v>
      </c>
      <c r="O224" s="33">
        <v>19819265.19</v>
      </c>
      <c r="P224" s="33">
        <v>19819265.19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98725287.62</v>
      </c>
      <c r="I225" s="33">
        <v>75761517.69</v>
      </c>
      <c r="J225" s="33">
        <v>54324887.73</v>
      </c>
      <c r="K225" s="33">
        <v>5340235.72</v>
      </c>
      <c r="L225" s="33">
        <v>292805.35</v>
      </c>
      <c r="M225" s="33">
        <v>0</v>
      </c>
      <c r="N225" s="33">
        <v>15803588.89</v>
      </c>
      <c r="O225" s="33">
        <v>22963769.93</v>
      </c>
      <c r="P225" s="33">
        <v>22963769.93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59532796.07</v>
      </c>
      <c r="I226" s="33">
        <v>44822902.91</v>
      </c>
      <c r="J226" s="33">
        <v>27966671.19</v>
      </c>
      <c r="K226" s="33">
        <v>2162728.45</v>
      </c>
      <c r="L226" s="33">
        <v>262116.45</v>
      </c>
      <c r="M226" s="33">
        <v>0</v>
      </c>
      <c r="N226" s="33">
        <v>14431386.82</v>
      </c>
      <c r="O226" s="33">
        <v>14709893.16</v>
      </c>
      <c r="P226" s="33">
        <v>14709893.16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52180349.24</v>
      </c>
      <c r="I227" s="33">
        <v>42875657.41</v>
      </c>
      <c r="J227" s="33">
        <v>29396268.46</v>
      </c>
      <c r="K227" s="33">
        <v>2300903.67</v>
      </c>
      <c r="L227" s="33">
        <v>49321.66</v>
      </c>
      <c r="M227" s="33">
        <v>0</v>
      </c>
      <c r="N227" s="33">
        <v>11129163.62</v>
      </c>
      <c r="O227" s="33">
        <v>9304691.83</v>
      </c>
      <c r="P227" s="33">
        <v>9304691.83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52305571.58</v>
      </c>
      <c r="I228" s="33">
        <v>35140487.32</v>
      </c>
      <c r="J228" s="33">
        <v>27241574.29</v>
      </c>
      <c r="K228" s="33">
        <v>331725.67</v>
      </c>
      <c r="L228" s="33">
        <v>254216.89</v>
      </c>
      <c r="M228" s="33">
        <v>0</v>
      </c>
      <c r="N228" s="33">
        <v>7312970.47</v>
      </c>
      <c r="O228" s="33">
        <v>17165084.26</v>
      </c>
      <c r="P228" s="33">
        <v>17165084.26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77007821.84</v>
      </c>
      <c r="I229" s="33">
        <v>63568399.2</v>
      </c>
      <c r="J229" s="33">
        <v>42866410.17</v>
      </c>
      <c r="K229" s="33">
        <v>3974827.62</v>
      </c>
      <c r="L229" s="33">
        <v>298732.92</v>
      </c>
      <c r="M229" s="33">
        <v>0</v>
      </c>
      <c r="N229" s="33">
        <v>16428428.49</v>
      </c>
      <c r="O229" s="33">
        <v>13439422.64</v>
      </c>
      <c r="P229" s="33">
        <v>13439422.64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83840113.34</v>
      </c>
      <c r="I230" s="33">
        <v>77607814.27</v>
      </c>
      <c r="J230" s="33">
        <v>54297252.06</v>
      </c>
      <c r="K230" s="33">
        <v>4439581.44</v>
      </c>
      <c r="L230" s="33">
        <v>338144.07</v>
      </c>
      <c r="M230" s="33">
        <v>0</v>
      </c>
      <c r="N230" s="33">
        <v>18532836.7</v>
      </c>
      <c r="O230" s="33">
        <v>6232299.07</v>
      </c>
      <c r="P230" s="33">
        <v>6232299.07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74792789.19</v>
      </c>
      <c r="I231" s="33">
        <v>57455011.26</v>
      </c>
      <c r="J231" s="33">
        <v>38091641.88</v>
      </c>
      <c r="K231" s="33">
        <v>3196509.44</v>
      </c>
      <c r="L231" s="33">
        <v>510839.66</v>
      </c>
      <c r="M231" s="33">
        <v>0</v>
      </c>
      <c r="N231" s="33">
        <v>15656020.28</v>
      </c>
      <c r="O231" s="33">
        <v>17337777.93</v>
      </c>
      <c r="P231" s="33">
        <v>17337777.93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119918137.44</v>
      </c>
      <c r="I232" s="33">
        <v>80118329.76</v>
      </c>
      <c r="J232" s="33">
        <v>53038692.07</v>
      </c>
      <c r="K232" s="33">
        <v>2278530.53</v>
      </c>
      <c r="L232" s="33">
        <v>761464.14</v>
      </c>
      <c r="M232" s="33">
        <v>0</v>
      </c>
      <c r="N232" s="33">
        <v>24039643.02</v>
      </c>
      <c r="O232" s="33">
        <v>39799807.68</v>
      </c>
      <c r="P232" s="33">
        <v>39799807.68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46776061.44</v>
      </c>
      <c r="I233" s="33">
        <v>41508331.93</v>
      </c>
      <c r="J233" s="33">
        <v>28119585.79</v>
      </c>
      <c r="K233" s="33">
        <v>1421720.66</v>
      </c>
      <c r="L233" s="33">
        <v>238627.11</v>
      </c>
      <c r="M233" s="33">
        <v>0</v>
      </c>
      <c r="N233" s="33">
        <v>11728398.37</v>
      </c>
      <c r="O233" s="33">
        <v>5267729.51</v>
      </c>
      <c r="P233" s="33">
        <v>5223129.51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104100740.95</v>
      </c>
      <c r="I234" s="33">
        <v>74996579.52</v>
      </c>
      <c r="J234" s="33">
        <v>53885519.39</v>
      </c>
      <c r="K234" s="33">
        <v>4993618.27</v>
      </c>
      <c r="L234" s="33">
        <v>646053.78</v>
      </c>
      <c r="M234" s="33">
        <v>0</v>
      </c>
      <c r="N234" s="33">
        <v>15471388.08</v>
      </c>
      <c r="O234" s="33">
        <v>29104161.43</v>
      </c>
      <c r="P234" s="33">
        <v>28804161.43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56403791.79</v>
      </c>
      <c r="I235" s="33">
        <v>35231317.12</v>
      </c>
      <c r="J235" s="33">
        <v>24137899.08</v>
      </c>
      <c r="K235" s="33">
        <v>2347775.1</v>
      </c>
      <c r="L235" s="33">
        <v>292987.87</v>
      </c>
      <c r="M235" s="33">
        <v>0</v>
      </c>
      <c r="N235" s="33">
        <v>8452655.07</v>
      </c>
      <c r="O235" s="33">
        <v>21172474.67</v>
      </c>
      <c r="P235" s="33">
        <v>20995474.67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33098721.79</v>
      </c>
      <c r="I236" s="33">
        <v>22647565.91</v>
      </c>
      <c r="J236" s="33">
        <v>16045742.2</v>
      </c>
      <c r="K236" s="33">
        <v>481135.75</v>
      </c>
      <c r="L236" s="33">
        <v>166565.3</v>
      </c>
      <c r="M236" s="33">
        <v>0</v>
      </c>
      <c r="N236" s="33">
        <v>5954122.66</v>
      </c>
      <c r="O236" s="33">
        <v>10451155.88</v>
      </c>
      <c r="P236" s="33">
        <v>10451155.88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104000184.58</v>
      </c>
      <c r="I237" s="33">
        <v>91598110.33</v>
      </c>
      <c r="J237" s="33">
        <v>64642624.97</v>
      </c>
      <c r="K237" s="33">
        <v>9049057.26</v>
      </c>
      <c r="L237" s="33">
        <v>120004.28</v>
      </c>
      <c r="M237" s="33">
        <v>0</v>
      </c>
      <c r="N237" s="33">
        <v>17786423.82</v>
      </c>
      <c r="O237" s="33">
        <v>12402074.25</v>
      </c>
      <c r="P237" s="33">
        <v>12402074.25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57910350.99</v>
      </c>
      <c r="I238" s="33">
        <v>40126264.27</v>
      </c>
      <c r="J238" s="33">
        <v>28391462.01</v>
      </c>
      <c r="K238" s="33">
        <v>837394.09</v>
      </c>
      <c r="L238" s="33">
        <v>209460.89</v>
      </c>
      <c r="M238" s="33">
        <v>0</v>
      </c>
      <c r="N238" s="33">
        <v>10687947.28</v>
      </c>
      <c r="O238" s="33">
        <v>17784086.72</v>
      </c>
      <c r="P238" s="33">
        <v>17784086.72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71081936.15</v>
      </c>
      <c r="I239" s="33">
        <v>46938367.39</v>
      </c>
      <c r="J239" s="33">
        <v>32056775.07</v>
      </c>
      <c r="K239" s="33">
        <v>797508.42</v>
      </c>
      <c r="L239" s="33">
        <v>268796.37</v>
      </c>
      <c r="M239" s="33">
        <v>0</v>
      </c>
      <c r="N239" s="33">
        <v>13815287.53</v>
      </c>
      <c r="O239" s="33">
        <v>24143568.76</v>
      </c>
      <c r="P239" s="33">
        <v>21343568.76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65517023.89</v>
      </c>
      <c r="I240" s="33">
        <v>55548778.74</v>
      </c>
      <c r="J240" s="33">
        <v>37977507.53</v>
      </c>
      <c r="K240" s="33">
        <v>507478.78</v>
      </c>
      <c r="L240" s="33">
        <v>183224.7</v>
      </c>
      <c r="M240" s="33">
        <v>0</v>
      </c>
      <c r="N240" s="33">
        <v>16880567.73</v>
      </c>
      <c r="O240" s="33">
        <v>9968245.15</v>
      </c>
      <c r="P240" s="33">
        <v>9923645.15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71694364.3</v>
      </c>
      <c r="I241" s="33">
        <v>61379624.51</v>
      </c>
      <c r="J241" s="33">
        <v>41084905.96</v>
      </c>
      <c r="K241" s="33">
        <v>6175223.4</v>
      </c>
      <c r="L241" s="33">
        <v>681467.16</v>
      </c>
      <c r="M241" s="33">
        <v>0</v>
      </c>
      <c r="N241" s="33">
        <v>13438027.99</v>
      </c>
      <c r="O241" s="33">
        <v>10314739.79</v>
      </c>
      <c r="P241" s="33">
        <v>10314739.79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56889331.39</v>
      </c>
      <c r="I242" s="33">
        <v>41996288.32</v>
      </c>
      <c r="J242" s="33">
        <v>30113458.46</v>
      </c>
      <c r="K242" s="33">
        <v>1536605.9</v>
      </c>
      <c r="L242" s="33">
        <v>232369.91</v>
      </c>
      <c r="M242" s="33">
        <v>0</v>
      </c>
      <c r="N242" s="33">
        <v>10113854.05</v>
      </c>
      <c r="O242" s="33">
        <v>14893043.07</v>
      </c>
      <c r="P242" s="33">
        <v>14848443.07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55748264.65</v>
      </c>
      <c r="I243" s="33">
        <v>42562410.4</v>
      </c>
      <c r="J243" s="33">
        <v>25059633.98</v>
      </c>
      <c r="K243" s="33">
        <v>4357479.67</v>
      </c>
      <c r="L243" s="33">
        <v>256460.06</v>
      </c>
      <c r="M243" s="33">
        <v>0</v>
      </c>
      <c r="N243" s="33">
        <v>12888836.69</v>
      </c>
      <c r="O243" s="33">
        <v>13185854.25</v>
      </c>
      <c r="P243" s="33">
        <v>13185854.25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643919424.02</v>
      </c>
      <c r="I244" s="33">
        <v>469757206.83</v>
      </c>
      <c r="J244" s="33">
        <v>148545823.47</v>
      </c>
      <c r="K244" s="33">
        <v>181811467.18</v>
      </c>
      <c r="L244" s="33">
        <v>11597322.78</v>
      </c>
      <c r="M244" s="33">
        <v>0</v>
      </c>
      <c r="N244" s="33">
        <v>127802593.4</v>
      </c>
      <c r="O244" s="33">
        <v>174162217.19</v>
      </c>
      <c r="P244" s="33">
        <v>160317217.19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123028.73</v>
      </c>
      <c r="I245" s="33">
        <v>123028.73</v>
      </c>
      <c r="J245" s="33">
        <v>65489.59</v>
      </c>
      <c r="K245" s="33">
        <v>0</v>
      </c>
      <c r="L245" s="33">
        <v>29596.54</v>
      </c>
      <c r="M245" s="33">
        <v>0</v>
      </c>
      <c r="N245" s="33">
        <v>27942.6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3209536.77</v>
      </c>
      <c r="I246" s="33">
        <v>3209536.77</v>
      </c>
      <c r="J246" s="33">
        <v>359102.92</v>
      </c>
      <c r="K246" s="33">
        <v>0</v>
      </c>
      <c r="L246" s="33">
        <v>40596.23</v>
      </c>
      <c r="M246" s="33">
        <v>0</v>
      </c>
      <c r="N246" s="33">
        <v>2809837.62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198827.8</v>
      </c>
      <c r="I247" s="33">
        <v>198827.8</v>
      </c>
      <c r="J247" s="33">
        <v>25475.07</v>
      </c>
      <c r="K247" s="33">
        <v>0</v>
      </c>
      <c r="L247" s="33">
        <v>0</v>
      </c>
      <c r="M247" s="33">
        <v>0</v>
      </c>
      <c r="N247" s="33">
        <v>173352.73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1919094.63</v>
      </c>
      <c r="I248" s="33">
        <v>1919094.63</v>
      </c>
      <c r="J248" s="33">
        <v>49940.99</v>
      </c>
      <c r="K248" s="33">
        <v>0</v>
      </c>
      <c r="L248" s="33">
        <v>0</v>
      </c>
      <c r="M248" s="33">
        <v>0</v>
      </c>
      <c r="N248" s="33">
        <v>1869153.64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882</v>
      </c>
      <c r="I249" s="33">
        <v>882</v>
      </c>
      <c r="J249" s="33">
        <v>0</v>
      </c>
      <c r="K249" s="33">
        <v>0</v>
      </c>
      <c r="L249" s="33">
        <v>0</v>
      </c>
      <c r="M249" s="33">
        <v>0</v>
      </c>
      <c r="N249" s="33">
        <v>882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490</v>
      </c>
      <c r="E250" s="36">
        <v>218</v>
      </c>
      <c r="F250" s="31" t="s">
        <v>490</v>
      </c>
      <c r="G250" s="56" t="s">
        <v>495</v>
      </c>
      <c r="H250" s="33">
        <v>135.7</v>
      </c>
      <c r="I250" s="33">
        <v>135.7</v>
      </c>
      <c r="J250" s="33">
        <v>0</v>
      </c>
      <c r="K250" s="33">
        <v>0</v>
      </c>
      <c r="L250" s="33">
        <v>0</v>
      </c>
      <c r="M250" s="33">
        <v>0</v>
      </c>
      <c r="N250" s="33">
        <v>135.7</v>
      </c>
      <c r="O250" s="33">
        <v>0</v>
      </c>
      <c r="P250" s="33">
        <v>0</v>
      </c>
    </row>
    <row r="251" spans="1:16" ht="24">
      <c r="A251" s="34">
        <v>6</v>
      </c>
      <c r="B251" s="34">
        <v>15</v>
      </c>
      <c r="C251" s="34">
        <v>0</v>
      </c>
      <c r="D251" s="35" t="s">
        <v>490</v>
      </c>
      <c r="E251" s="36">
        <v>220</v>
      </c>
      <c r="F251" s="31" t="s">
        <v>490</v>
      </c>
      <c r="G251" s="53" t="s">
        <v>498</v>
      </c>
      <c r="H251" s="33">
        <v>57472.32</v>
      </c>
      <c r="I251" s="33">
        <v>57472.32</v>
      </c>
      <c r="J251" s="33">
        <v>36325.51</v>
      </c>
      <c r="K251" s="33">
        <v>0</v>
      </c>
      <c r="L251" s="33">
        <v>0</v>
      </c>
      <c r="M251" s="33">
        <v>0</v>
      </c>
      <c r="N251" s="33">
        <v>21146.81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490</v>
      </c>
      <c r="E252" s="36">
        <v>140</v>
      </c>
      <c r="F252" s="31" t="s">
        <v>490</v>
      </c>
      <c r="G252" s="56" t="s">
        <v>496</v>
      </c>
      <c r="H252" s="33">
        <v>46679.45</v>
      </c>
      <c r="I252" s="33">
        <v>46679.45</v>
      </c>
      <c r="J252" s="33">
        <v>24111.6</v>
      </c>
      <c r="K252" s="33">
        <v>0</v>
      </c>
      <c r="L252" s="33">
        <v>0</v>
      </c>
      <c r="M252" s="33">
        <v>0</v>
      </c>
      <c r="N252" s="33">
        <v>22567.85</v>
      </c>
      <c r="O252" s="33">
        <v>0</v>
      </c>
      <c r="P252" s="33">
        <v>0</v>
      </c>
    </row>
    <row r="253" spans="1:16" ht="12.75">
      <c r="A253" s="34">
        <v>6</v>
      </c>
      <c r="B253" s="34">
        <v>8</v>
      </c>
      <c r="C253" s="34">
        <v>1</v>
      </c>
      <c r="D253" s="35" t="s">
        <v>490</v>
      </c>
      <c r="E253" s="36">
        <v>265</v>
      </c>
      <c r="F253" s="31" t="s">
        <v>490</v>
      </c>
      <c r="G253" s="56" t="s">
        <v>497</v>
      </c>
      <c r="H253" s="33">
        <v>23055593.45</v>
      </c>
      <c r="I253" s="33">
        <v>22387505.45</v>
      </c>
      <c r="J253" s="33">
        <v>3045679.51</v>
      </c>
      <c r="K253" s="33">
        <v>0</v>
      </c>
      <c r="L253" s="33">
        <v>102408.19</v>
      </c>
      <c r="M253" s="33">
        <v>0</v>
      </c>
      <c r="N253" s="33">
        <v>19239417.75</v>
      </c>
      <c r="O253" s="33">
        <v>668088</v>
      </c>
      <c r="P253" s="33">
        <v>668088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50"/>
  <sheetViews>
    <sheetView zoomScale="75" zoomScaleNormal="75" zoomScalePageLayoutView="0" workbookViewId="0" topLeftCell="A1">
      <pane xSplit="7" ySplit="7" topLeftCell="O2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248" sqref="R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3 kwartału 2020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152565856.68</v>
      </c>
      <c r="I8" s="49">
        <v>8141.09</v>
      </c>
      <c r="J8" s="49">
        <v>0</v>
      </c>
      <c r="K8" s="49">
        <v>26529100</v>
      </c>
      <c r="L8" s="49">
        <v>0</v>
      </c>
      <c r="M8" s="49">
        <v>3339000</v>
      </c>
      <c r="N8" s="49">
        <v>13481912.4</v>
      </c>
      <c r="O8" s="49">
        <v>709400</v>
      </c>
      <c r="P8" s="49">
        <v>44435870.87</v>
      </c>
      <c r="Q8" s="49">
        <v>657000</v>
      </c>
      <c r="R8" s="49">
        <v>6773291.75</v>
      </c>
      <c r="S8" s="49">
        <v>34000</v>
      </c>
      <c r="T8" s="49">
        <v>1795863</v>
      </c>
      <c r="U8" s="49">
        <v>34477436</v>
      </c>
      <c r="V8" s="49">
        <v>12828700</v>
      </c>
      <c r="W8" s="49">
        <v>3534000</v>
      </c>
      <c r="X8" s="49">
        <v>2853600</v>
      </c>
      <c r="Y8" s="49">
        <v>1108541.57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89006079.7</v>
      </c>
      <c r="I9" s="49">
        <v>4794.15</v>
      </c>
      <c r="J9" s="49">
        <v>0</v>
      </c>
      <c r="K9" s="49">
        <v>5182520</v>
      </c>
      <c r="L9" s="49">
        <v>7000</v>
      </c>
      <c r="M9" s="49">
        <v>1097000</v>
      </c>
      <c r="N9" s="49">
        <v>10797066.66</v>
      </c>
      <c r="O9" s="49">
        <v>261000</v>
      </c>
      <c r="P9" s="49">
        <v>24393754.33</v>
      </c>
      <c r="Q9" s="49">
        <v>389000</v>
      </c>
      <c r="R9" s="49">
        <v>3626257.67</v>
      </c>
      <c r="S9" s="49">
        <v>59935</v>
      </c>
      <c r="T9" s="49">
        <v>4258153</v>
      </c>
      <c r="U9" s="49">
        <v>19566765</v>
      </c>
      <c r="V9" s="49">
        <v>14284229</v>
      </c>
      <c r="W9" s="49">
        <v>1343100</v>
      </c>
      <c r="X9" s="49">
        <v>168528</v>
      </c>
      <c r="Y9" s="49">
        <v>3566976.89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115264485.76</v>
      </c>
      <c r="I10" s="49">
        <v>78792.73</v>
      </c>
      <c r="J10" s="49">
        <v>0</v>
      </c>
      <c r="K10" s="49">
        <v>13196396.19</v>
      </c>
      <c r="L10" s="49">
        <v>0</v>
      </c>
      <c r="M10" s="49">
        <v>16654306.25</v>
      </c>
      <c r="N10" s="49">
        <v>6632152.4</v>
      </c>
      <c r="O10" s="49">
        <v>230730</v>
      </c>
      <c r="P10" s="49">
        <v>24058478.95</v>
      </c>
      <c r="Q10" s="49">
        <v>507241.2</v>
      </c>
      <c r="R10" s="49">
        <v>6098263.01</v>
      </c>
      <c r="S10" s="49">
        <v>0</v>
      </c>
      <c r="T10" s="49">
        <v>1176054.98</v>
      </c>
      <c r="U10" s="49">
        <v>20776390</v>
      </c>
      <c r="V10" s="49">
        <v>6928466.37</v>
      </c>
      <c r="W10" s="49">
        <v>2244600</v>
      </c>
      <c r="X10" s="49">
        <v>14065856</v>
      </c>
      <c r="Y10" s="49">
        <v>2616757.68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92413266.58</v>
      </c>
      <c r="I11" s="49">
        <v>93146.83</v>
      </c>
      <c r="J11" s="49">
        <v>0</v>
      </c>
      <c r="K11" s="49">
        <v>11661946.57</v>
      </c>
      <c r="L11" s="49">
        <v>0</v>
      </c>
      <c r="M11" s="49">
        <v>2128961</v>
      </c>
      <c r="N11" s="49">
        <v>5951711.6</v>
      </c>
      <c r="O11" s="49">
        <v>2067776.38</v>
      </c>
      <c r="P11" s="49">
        <v>23440374.72</v>
      </c>
      <c r="Q11" s="49">
        <v>345300</v>
      </c>
      <c r="R11" s="49">
        <v>9299082.27</v>
      </c>
      <c r="S11" s="49">
        <v>27250</v>
      </c>
      <c r="T11" s="49">
        <v>953164</v>
      </c>
      <c r="U11" s="49">
        <v>21894606.5</v>
      </c>
      <c r="V11" s="49">
        <v>7720701</v>
      </c>
      <c r="W11" s="49">
        <v>2748159.2</v>
      </c>
      <c r="X11" s="49">
        <v>2636423</v>
      </c>
      <c r="Y11" s="49">
        <v>1444663.51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169726392.38</v>
      </c>
      <c r="I12" s="49">
        <v>9858.56</v>
      </c>
      <c r="J12" s="49">
        <v>0</v>
      </c>
      <c r="K12" s="49">
        <v>12810494</v>
      </c>
      <c r="L12" s="49">
        <v>0</v>
      </c>
      <c r="M12" s="49">
        <v>5517343</v>
      </c>
      <c r="N12" s="49">
        <v>11174871</v>
      </c>
      <c r="O12" s="49">
        <v>1563805.48</v>
      </c>
      <c r="P12" s="49">
        <v>47265258.3</v>
      </c>
      <c r="Q12" s="49">
        <v>1502000</v>
      </c>
      <c r="R12" s="49">
        <v>8660300.73</v>
      </c>
      <c r="S12" s="49">
        <v>1474031</v>
      </c>
      <c r="T12" s="49">
        <v>2293425</v>
      </c>
      <c r="U12" s="49">
        <v>35511850</v>
      </c>
      <c r="V12" s="49">
        <v>19021822.12</v>
      </c>
      <c r="W12" s="49">
        <v>3113424</v>
      </c>
      <c r="X12" s="49">
        <v>11782000</v>
      </c>
      <c r="Y12" s="49">
        <v>8025909.19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135804858.45</v>
      </c>
      <c r="I13" s="49">
        <v>9119.95</v>
      </c>
      <c r="J13" s="49">
        <v>0</v>
      </c>
      <c r="K13" s="49">
        <v>23868821</v>
      </c>
      <c r="L13" s="49">
        <v>0</v>
      </c>
      <c r="M13" s="49">
        <v>2324590</v>
      </c>
      <c r="N13" s="49">
        <v>9838922.63</v>
      </c>
      <c r="O13" s="49">
        <v>295000</v>
      </c>
      <c r="P13" s="49">
        <v>41530721.26</v>
      </c>
      <c r="Q13" s="49">
        <v>826200</v>
      </c>
      <c r="R13" s="49">
        <v>6207680.68</v>
      </c>
      <c r="S13" s="49">
        <v>20317</v>
      </c>
      <c r="T13" s="49">
        <v>238102</v>
      </c>
      <c r="U13" s="49">
        <v>28139570</v>
      </c>
      <c r="V13" s="49">
        <v>12350377.93</v>
      </c>
      <c r="W13" s="49">
        <v>2711000</v>
      </c>
      <c r="X13" s="49">
        <v>5578838</v>
      </c>
      <c r="Y13" s="49">
        <v>1865598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143623934</v>
      </c>
      <c r="I14" s="49">
        <v>24782.53</v>
      </c>
      <c r="J14" s="49">
        <v>0</v>
      </c>
      <c r="K14" s="49">
        <v>6338420</v>
      </c>
      <c r="L14" s="49">
        <v>0</v>
      </c>
      <c r="M14" s="49">
        <v>675506</v>
      </c>
      <c r="N14" s="49">
        <v>9927279.02</v>
      </c>
      <c r="O14" s="49">
        <v>451546.43</v>
      </c>
      <c r="P14" s="49">
        <v>44661647.02</v>
      </c>
      <c r="Q14" s="49">
        <v>666735.18</v>
      </c>
      <c r="R14" s="49">
        <v>3573268.16</v>
      </c>
      <c r="S14" s="49">
        <v>35886.4</v>
      </c>
      <c r="T14" s="49">
        <v>1571467</v>
      </c>
      <c r="U14" s="49">
        <v>43247444.35</v>
      </c>
      <c r="V14" s="49">
        <v>24089292.9</v>
      </c>
      <c r="W14" s="49">
        <v>2125470</v>
      </c>
      <c r="X14" s="49">
        <v>4337393</v>
      </c>
      <c r="Y14" s="49">
        <v>1897796.01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87908649.85</v>
      </c>
      <c r="I15" s="49">
        <v>8056.02</v>
      </c>
      <c r="J15" s="49">
        <v>0</v>
      </c>
      <c r="K15" s="49">
        <v>3397779.13</v>
      </c>
      <c r="L15" s="49">
        <v>5721930.09</v>
      </c>
      <c r="M15" s="49">
        <v>2818101.86</v>
      </c>
      <c r="N15" s="49">
        <v>6278347.66</v>
      </c>
      <c r="O15" s="49">
        <v>535086.75</v>
      </c>
      <c r="P15" s="49">
        <v>26292843.57</v>
      </c>
      <c r="Q15" s="49">
        <v>389000</v>
      </c>
      <c r="R15" s="49">
        <v>4638821.86</v>
      </c>
      <c r="S15" s="49">
        <v>246826.63</v>
      </c>
      <c r="T15" s="49">
        <v>3015241.14</v>
      </c>
      <c r="U15" s="49">
        <v>23441827</v>
      </c>
      <c r="V15" s="49">
        <v>5332958.5</v>
      </c>
      <c r="W15" s="49">
        <v>1660500</v>
      </c>
      <c r="X15" s="49">
        <v>2920430.64</v>
      </c>
      <c r="Y15" s="49">
        <v>1210899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390433704.73</v>
      </c>
      <c r="I16" s="49">
        <v>17892.79</v>
      </c>
      <c r="J16" s="49">
        <v>0</v>
      </c>
      <c r="K16" s="49">
        <v>29762792</v>
      </c>
      <c r="L16" s="49">
        <v>63000</v>
      </c>
      <c r="M16" s="49">
        <v>4423000</v>
      </c>
      <c r="N16" s="49">
        <v>21807241</v>
      </c>
      <c r="O16" s="49">
        <v>4081900</v>
      </c>
      <c r="P16" s="49">
        <v>96082819.94</v>
      </c>
      <c r="Q16" s="49">
        <v>1411395</v>
      </c>
      <c r="R16" s="49">
        <v>23372883</v>
      </c>
      <c r="S16" s="49">
        <v>96320</v>
      </c>
      <c r="T16" s="49">
        <v>3737756</v>
      </c>
      <c r="U16" s="49">
        <v>60857368</v>
      </c>
      <c r="V16" s="49">
        <v>27021129</v>
      </c>
      <c r="W16" s="49">
        <v>31690600</v>
      </c>
      <c r="X16" s="49">
        <v>75956027</v>
      </c>
      <c r="Y16" s="49">
        <v>10051581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80312653.18</v>
      </c>
      <c r="I17" s="49">
        <v>32666.59</v>
      </c>
      <c r="J17" s="49">
        <v>0</v>
      </c>
      <c r="K17" s="49">
        <v>4647712</v>
      </c>
      <c r="L17" s="49">
        <v>0</v>
      </c>
      <c r="M17" s="49">
        <v>1891500</v>
      </c>
      <c r="N17" s="49">
        <v>6989632.2</v>
      </c>
      <c r="O17" s="49">
        <v>193000</v>
      </c>
      <c r="P17" s="49">
        <v>24607867.9</v>
      </c>
      <c r="Q17" s="49">
        <v>355000</v>
      </c>
      <c r="R17" s="49">
        <v>5362466.76</v>
      </c>
      <c r="S17" s="49">
        <v>255929.43</v>
      </c>
      <c r="T17" s="49">
        <v>1175758.94</v>
      </c>
      <c r="U17" s="49">
        <v>20148046.99</v>
      </c>
      <c r="V17" s="49">
        <v>9054626.6</v>
      </c>
      <c r="W17" s="49">
        <v>2383645</v>
      </c>
      <c r="X17" s="49">
        <v>2444096</v>
      </c>
      <c r="Y17" s="49">
        <v>770704.77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31295853.05</v>
      </c>
      <c r="I18" s="49">
        <v>35126.54</v>
      </c>
      <c r="J18" s="49">
        <v>0</v>
      </c>
      <c r="K18" s="49">
        <v>2343412.02</v>
      </c>
      <c r="L18" s="49">
        <v>0</v>
      </c>
      <c r="M18" s="49">
        <v>6762976.68</v>
      </c>
      <c r="N18" s="49">
        <v>2628756.2</v>
      </c>
      <c r="O18" s="49">
        <v>82000</v>
      </c>
      <c r="P18" s="49">
        <v>6541482.32</v>
      </c>
      <c r="Q18" s="49">
        <v>85000</v>
      </c>
      <c r="R18" s="49">
        <v>3058650.05</v>
      </c>
      <c r="S18" s="49">
        <v>139707.6</v>
      </c>
      <c r="T18" s="49">
        <v>207076</v>
      </c>
      <c r="U18" s="49">
        <v>5785089</v>
      </c>
      <c r="V18" s="49">
        <v>1736528.31</v>
      </c>
      <c r="W18" s="49">
        <v>405000</v>
      </c>
      <c r="X18" s="49">
        <v>185370.13</v>
      </c>
      <c r="Y18" s="49">
        <v>1299678.2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16231777.04</v>
      </c>
      <c r="I19" s="49">
        <v>4638.29</v>
      </c>
      <c r="J19" s="49">
        <v>0</v>
      </c>
      <c r="K19" s="49">
        <v>1143497.86</v>
      </c>
      <c r="L19" s="49">
        <v>0</v>
      </c>
      <c r="M19" s="49">
        <v>2074117.27</v>
      </c>
      <c r="N19" s="49">
        <v>1655980.63</v>
      </c>
      <c r="O19" s="49">
        <v>107310</v>
      </c>
      <c r="P19" s="49">
        <v>4838910.98</v>
      </c>
      <c r="Q19" s="49">
        <v>105136</v>
      </c>
      <c r="R19" s="49">
        <v>608560</v>
      </c>
      <c r="S19" s="49">
        <v>102480.3</v>
      </c>
      <c r="T19" s="49">
        <v>129820.04</v>
      </c>
      <c r="U19" s="49">
        <v>3391251.03</v>
      </c>
      <c r="V19" s="49">
        <v>1345048.13</v>
      </c>
      <c r="W19" s="49">
        <v>278240</v>
      </c>
      <c r="X19" s="49">
        <v>25000</v>
      </c>
      <c r="Y19" s="49">
        <v>421786.51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282797340.88</v>
      </c>
      <c r="I20" s="49">
        <v>165120.36</v>
      </c>
      <c r="J20" s="49">
        <v>0</v>
      </c>
      <c r="K20" s="49">
        <v>65887727.95</v>
      </c>
      <c r="L20" s="49">
        <v>0</v>
      </c>
      <c r="M20" s="49">
        <v>4601809.08</v>
      </c>
      <c r="N20" s="49">
        <v>13169729.47</v>
      </c>
      <c r="O20" s="49">
        <v>2351538.64</v>
      </c>
      <c r="P20" s="49">
        <v>52130890.09</v>
      </c>
      <c r="Q20" s="49">
        <v>2439561.64</v>
      </c>
      <c r="R20" s="49">
        <v>13377038.81</v>
      </c>
      <c r="S20" s="49">
        <v>4800</v>
      </c>
      <c r="T20" s="49">
        <v>2590760.19</v>
      </c>
      <c r="U20" s="49">
        <v>55007191</v>
      </c>
      <c r="V20" s="49">
        <v>48006463.43</v>
      </c>
      <c r="W20" s="49">
        <v>4991470</v>
      </c>
      <c r="X20" s="49">
        <v>14744861.23</v>
      </c>
      <c r="Y20" s="49">
        <v>3328378.99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31997673.27</v>
      </c>
      <c r="I21" s="49">
        <v>2370.7</v>
      </c>
      <c r="J21" s="49">
        <v>0</v>
      </c>
      <c r="K21" s="49">
        <v>1334320</v>
      </c>
      <c r="L21" s="49">
        <v>0</v>
      </c>
      <c r="M21" s="49">
        <v>6684164.78</v>
      </c>
      <c r="N21" s="49">
        <v>2473477</v>
      </c>
      <c r="O21" s="49">
        <v>177900</v>
      </c>
      <c r="P21" s="49">
        <v>6366994.8</v>
      </c>
      <c r="Q21" s="49">
        <v>192000</v>
      </c>
      <c r="R21" s="49">
        <v>1328088.4</v>
      </c>
      <c r="S21" s="49">
        <v>0</v>
      </c>
      <c r="T21" s="49">
        <v>198047.59</v>
      </c>
      <c r="U21" s="49">
        <v>6915240</v>
      </c>
      <c r="V21" s="49">
        <v>4370118</v>
      </c>
      <c r="W21" s="49">
        <v>1147600</v>
      </c>
      <c r="X21" s="49">
        <v>118100</v>
      </c>
      <c r="Y21" s="49">
        <v>689252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116931007.62</v>
      </c>
      <c r="I22" s="49">
        <v>3164.65</v>
      </c>
      <c r="J22" s="49">
        <v>0</v>
      </c>
      <c r="K22" s="49">
        <v>6710357</v>
      </c>
      <c r="L22" s="49">
        <v>0</v>
      </c>
      <c r="M22" s="49">
        <v>8568271</v>
      </c>
      <c r="N22" s="49">
        <v>6351865.96</v>
      </c>
      <c r="O22" s="49">
        <v>460276</v>
      </c>
      <c r="P22" s="49">
        <v>31190129.25</v>
      </c>
      <c r="Q22" s="49">
        <v>803387.54</v>
      </c>
      <c r="R22" s="49">
        <v>4663468</v>
      </c>
      <c r="S22" s="49">
        <v>579609.22</v>
      </c>
      <c r="T22" s="49">
        <v>879575</v>
      </c>
      <c r="U22" s="49">
        <v>21700910</v>
      </c>
      <c r="V22" s="49">
        <v>22285241</v>
      </c>
      <c r="W22" s="49">
        <v>3163078</v>
      </c>
      <c r="X22" s="49">
        <v>8291336</v>
      </c>
      <c r="Y22" s="49">
        <v>1280339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63855214.48</v>
      </c>
      <c r="I23" s="49">
        <v>23761.98</v>
      </c>
      <c r="J23" s="49">
        <v>0</v>
      </c>
      <c r="K23" s="49">
        <v>3916694.57</v>
      </c>
      <c r="L23" s="49">
        <v>2195478</v>
      </c>
      <c r="M23" s="49">
        <v>2011770</v>
      </c>
      <c r="N23" s="49">
        <v>4325979.73</v>
      </c>
      <c r="O23" s="49">
        <v>624374</v>
      </c>
      <c r="P23" s="49">
        <v>23345067.2</v>
      </c>
      <c r="Q23" s="49">
        <v>470313</v>
      </c>
      <c r="R23" s="49">
        <v>3785950</v>
      </c>
      <c r="S23" s="49">
        <v>328792</v>
      </c>
      <c r="T23" s="49">
        <v>401408</v>
      </c>
      <c r="U23" s="49">
        <v>16386156</v>
      </c>
      <c r="V23" s="49">
        <v>1285539</v>
      </c>
      <c r="W23" s="49">
        <v>1889800</v>
      </c>
      <c r="X23" s="49">
        <v>2126181</v>
      </c>
      <c r="Y23" s="49">
        <v>737950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22740307.36</v>
      </c>
      <c r="I24" s="49">
        <v>342568.13</v>
      </c>
      <c r="J24" s="49">
        <v>1885750.7</v>
      </c>
      <c r="K24" s="49">
        <v>1567688.04</v>
      </c>
      <c r="L24" s="49">
        <v>0</v>
      </c>
      <c r="M24" s="49">
        <v>77583</v>
      </c>
      <c r="N24" s="49">
        <v>3217963.84</v>
      </c>
      <c r="O24" s="49">
        <v>415545.68</v>
      </c>
      <c r="P24" s="49">
        <v>6727374.78</v>
      </c>
      <c r="Q24" s="49">
        <v>76700</v>
      </c>
      <c r="R24" s="49">
        <v>528848</v>
      </c>
      <c r="S24" s="49">
        <v>0</v>
      </c>
      <c r="T24" s="49">
        <v>378455</v>
      </c>
      <c r="U24" s="49">
        <v>5177338</v>
      </c>
      <c r="V24" s="49">
        <v>1729854.11</v>
      </c>
      <c r="W24" s="49">
        <v>320164.07</v>
      </c>
      <c r="X24" s="49">
        <v>66584.79</v>
      </c>
      <c r="Y24" s="49">
        <v>227889.22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38936535.86</v>
      </c>
      <c r="I25" s="49">
        <v>250387.55</v>
      </c>
      <c r="J25" s="49">
        <v>0</v>
      </c>
      <c r="K25" s="49">
        <v>2925855.88</v>
      </c>
      <c r="L25" s="49">
        <v>0</v>
      </c>
      <c r="M25" s="49">
        <v>1982455.65</v>
      </c>
      <c r="N25" s="49">
        <v>3326334</v>
      </c>
      <c r="O25" s="49">
        <v>252925</v>
      </c>
      <c r="P25" s="49">
        <v>11905811.91</v>
      </c>
      <c r="Q25" s="49">
        <v>91260</v>
      </c>
      <c r="R25" s="49">
        <v>1768599.88</v>
      </c>
      <c r="S25" s="49">
        <v>0</v>
      </c>
      <c r="T25" s="49">
        <v>221027.08</v>
      </c>
      <c r="U25" s="49">
        <v>11229243.51</v>
      </c>
      <c r="V25" s="49">
        <v>3519500.47</v>
      </c>
      <c r="W25" s="49">
        <v>886264.77</v>
      </c>
      <c r="X25" s="49">
        <v>206476.3</v>
      </c>
      <c r="Y25" s="49">
        <v>370393.86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23641386.25</v>
      </c>
      <c r="I26" s="49">
        <v>275033.31</v>
      </c>
      <c r="J26" s="49">
        <v>204500</v>
      </c>
      <c r="K26" s="49">
        <v>1579786.65</v>
      </c>
      <c r="L26" s="49">
        <v>1500</v>
      </c>
      <c r="M26" s="49">
        <v>139000</v>
      </c>
      <c r="N26" s="49">
        <v>2760933.56</v>
      </c>
      <c r="O26" s="49">
        <v>527808.48</v>
      </c>
      <c r="P26" s="49">
        <v>5972318.05</v>
      </c>
      <c r="Q26" s="49">
        <v>68664.96</v>
      </c>
      <c r="R26" s="49">
        <v>1403672.5</v>
      </c>
      <c r="S26" s="49">
        <v>0</v>
      </c>
      <c r="T26" s="49">
        <v>194705</v>
      </c>
      <c r="U26" s="49">
        <v>5904220</v>
      </c>
      <c r="V26" s="49">
        <v>2615477.24</v>
      </c>
      <c r="W26" s="49">
        <v>1515366.5</v>
      </c>
      <c r="X26" s="49">
        <v>73000</v>
      </c>
      <c r="Y26" s="49">
        <v>405400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17817543.18</v>
      </c>
      <c r="I27" s="49">
        <v>196330.79</v>
      </c>
      <c r="J27" s="49">
        <v>137651</v>
      </c>
      <c r="K27" s="49">
        <v>1481500</v>
      </c>
      <c r="L27" s="49">
        <v>0</v>
      </c>
      <c r="M27" s="49">
        <v>193500</v>
      </c>
      <c r="N27" s="49">
        <v>1748887.75</v>
      </c>
      <c r="O27" s="49">
        <v>502200</v>
      </c>
      <c r="P27" s="49">
        <v>6153788.67</v>
      </c>
      <c r="Q27" s="49">
        <v>50624.25</v>
      </c>
      <c r="R27" s="49">
        <v>779766.72</v>
      </c>
      <c r="S27" s="49">
        <v>0</v>
      </c>
      <c r="T27" s="49">
        <v>82200</v>
      </c>
      <c r="U27" s="49">
        <v>4952230</v>
      </c>
      <c r="V27" s="49">
        <v>1152521</v>
      </c>
      <c r="W27" s="49">
        <v>213186</v>
      </c>
      <c r="X27" s="49">
        <v>120000</v>
      </c>
      <c r="Y27" s="49">
        <v>53157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23997750.15</v>
      </c>
      <c r="I28" s="49">
        <v>741463.64</v>
      </c>
      <c r="J28" s="49">
        <v>154600</v>
      </c>
      <c r="K28" s="49">
        <v>2340800</v>
      </c>
      <c r="L28" s="49">
        <v>0</v>
      </c>
      <c r="M28" s="49">
        <v>80721</v>
      </c>
      <c r="N28" s="49">
        <v>1784463.31</v>
      </c>
      <c r="O28" s="49">
        <v>153930</v>
      </c>
      <c r="P28" s="49">
        <v>8528440.2</v>
      </c>
      <c r="Q28" s="49">
        <v>25725</v>
      </c>
      <c r="R28" s="49">
        <v>682917</v>
      </c>
      <c r="S28" s="49">
        <v>0</v>
      </c>
      <c r="T28" s="49">
        <v>39999</v>
      </c>
      <c r="U28" s="49">
        <v>4610364</v>
      </c>
      <c r="V28" s="49">
        <v>2359417</v>
      </c>
      <c r="W28" s="49">
        <v>636000</v>
      </c>
      <c r="X28" s="49">
        <v>5000</v>
      </c>
      <c r="Y28" s="49">
        <v>1853910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18830797.7</v>
      </c>
      <c r="I29" s="49">
        <v>273995.98</v>
      </c>
      <c r="J29" s="49">
        <v>1907100.97</v>
      </c>
      <c r="K29" s="49">
        <v>1257401.91</v>
      </c>
      <c r="L29" s="49">
        <v>0</v>
      </c>
      <c r="M29" s="49">
        <v>1000</v>
      </c>
      <c r="N29" s="49">
        <v>2584504.69</v>
      </c>
      <c r="O29" s="49">
        <v>271900</v>
      </c>
      <c r="P29" s="49">
        <v>4902988.15</v>
      </c>
      <c r="Q29" s="49">
        <v>51000</v>
      </c>
      <c r="R29" s="49">
        <v>432260</v>
      </c>
      <c r="S29" s="49">
        <v>0</v>
      </c>
      <c r="T29" s="49">
        <v>38834</v>
      </c>
      <c r="U29" s="49">
        <v>4255457</v>
      </c>
      <c r="V29" s="49">
        <v>1940489</v>
      </c>
      <c r="W29" s="49">
        <v>518000</v>
      </c>
      <c r="X29" s="49">
        <v>71000</v>
      </c>
      <c r="Y29" s="49">
        <v>324866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19745143.75</v>
      </c>
      <c r="I30" s="49">
        <v>4195308.75</v>
      </c>
      <c r="J30" s="49">
        <v>0</v>
      </c>
      <c r="K30" s="49">
        <v>720815.41</v>
      </c>
      <c r="L30" s="49">
        <v>83450</v>
      </c>
      <c r="M30" s="49">
        <v>40661.61</v>
      </c>
      <c r="N30" s="49">
        <v>2429278</v>
      </c>
      <c r="O30" s="49">
        <v>198632</v>
      </c>
      <c r="P30" s="49">
        <v>5388818.73</v>
      </c>
      <c r="Q30" s="49">
        <v>70271.9</v>
      </c>
      <c r="R30" s="49">
        <v>655354</v>
      </c>
      <c r="S30" s="49">
        <v>0</v>
      </c>
      <c r="T30" s="49">
        <v>66405</v>
      </c>
      <c r="U30" s="49">
        <v>4131674</v>
      </c>
      <c r="V30" s="49">
        <v>622221.75</v>
      </c>
      <c r="W30" s="49">
        <v>752436.6</v>
      </c>
      <c r="X30" s="49">
        <v>126801</v>
      </c>
      <c r="Y30" s="49">
        <v>263015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75578310.2</v>
      </c>
      <c r="I31" s="49">
        <v>739837.11</v>
      </c>
      <c r="J31" s="49">
        <v>110000</v>
      </c>
      <c r="K31" s="49">
        <v>6208062.22</v>
      </c>
      <c r="L31" s="49">
        <v>0</v>
      </c>
      <c r="M31" s="49">
        <v>283000</v>
      </c>
      <c r="N31" s="49">
        <v>5465066.96</v>
      </c>
      <c r="O31" s="49">
        <v>1066468</v>
      </c>
      <c r="P31" s="49">
        <v>23906657.59</v>
      </c>
      <c r="Q31" s="49">
        <v>141720</v>
      </c>
      <c r="R31" s="49">
        <v>2688087</v>
      </c>
      <c r="S31" s="49">
        <v>0</v>
      </c>
      <c r="T31" s="49">
        <v>495526</v>
      </c>
      <c r="U31" s="49">
        <v>24633960</v>
      </c>
      <c r="V31" s="49">
        <v>3559855.78</v>
      </c>
      <c r="W31" s="49">
        <v>4267174.76</v>
      </c>
      <c r="X31" s="49">
        <v>1167044.78</v>
      </c>
      <c r="Y31" s="49">
        <v>845850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14513756.46</v>
      </c>
      <c r="I32" s="49">
        <v>308109.88</v>
      </c>
      <c r="J32" s="49">
        <v>234500</v>
      </c>
      <c r="K32" s="49">
        <v>920500</v>
      </c>
      <c r="L32" s="49">
        <v>0</v>
      </c>
      <c r="M32" s="49">
        <v>89500</v>
      </c>
      <c r="N32" s="49">
        <v>1897166.3</v>
      </c>
      <c r="O32" s="49">
        <v>135837.1</v>
      </c>
      <c r="P32" s="49">
        <v>3996863.24</v>
      </c>
      <c r="Q32" s="49">
        <v>38000</v>
      </c>
      <c r="R32" s="49">
        <v>829490.08</v>
      </c>
      <c r="S32" s="49">
        <v>3000</v>
      </c>
      <c r="T32" s="49">
        <v>59000</v>
      </c>
      <c r="U32" s="49">
        <v>3658268.86</v>
      </c>
      <c r="V32" s="49">
        <v>1032804</v>
      </c>
      <c r="W32" s="49">
        <v>1096985</v>
      </c>
      <c r="X32" s="49">
        <v>32000</v>
      </c>
      <c r="Y32" s="49">
        <v>181732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81926395.2</v>
      </c>
      <c r="I33" s="49">
        <v>4197313.77</v>
      </c>
      <c r="J33" s="49">
        <v>1029180</v>
      </c>
      <c r="K33" s="49">
        <v>3869308.1</v>
      </c>
      <c r="L33" s="49">
        <v>31200</v>
      </c>
      <c r="M33" s="49">
        <v>632312.91</v>
      </c>
      <c r="N33" s="49">
        <v>6301937</v>
      </c>
      <c r="O33" s="49">
        <v>1929241.65</v>
      </c>
      <c r="P33" s="49">
        <v>28369390.15</v>
      </c>
      <c r="Q33" s="49">
        <v>128782.22</v>
      </c>
      <c r="R33" s="49">
        <v>7060325.06</v>
      </c>
      <c r="S33" s="49">
        <v>15000</v>
      </c>
      <c r="T33" s="49">
        <v>112500</v>
      </c>
      <c r="U33" s="49">
        <v>21043890</v>
      </c>
      <c r="V33" s="49">
        <v>4587115</v>
      </c>
      <c r="W33" s="49">
        <v>1637127.45</v>
      </c>
      <c r="X33" s="49">
        <v>263076.7</v>
      </c>
      <c r="Y33" s="49">
        <v>718695.19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22403970.96</v>
      </c>
      <c r="I34" s="49">
        <v>593302.31</v>
      </c>
      <c r="J34" s="49">
        <v>0</v>
      </c>
      <c r="K34" s="49">
        <v>2154348</v>
      </c>
      <c r="L34" s="49">
        <v>0</v>
      </c>
      <c r="M34" s="49">
        <v>40000</v>
      </c>
      <c r="N34" s="49">
        <v>3006046.76</v>
      </c>
      <c r="O34" s="49">
        <v>275200</v>
      </c>
      <c r="P34" s="49">
        <v>6391093.7</v>
      </c>
      <c r="Q34" s="49">
        <v>68076.19</v>
      </c>
      <c r="R34" s="49">
        <v>823777</v>
      </c>
      <c r="S34" s="49">
        <v>116000</v>
      </c>
      <c r="T34" s="49">
        <v>58972</v>
      </c>
      <c r="U34" s="49">
        <v>5367176</v>
      </c>
      <c r="V34" s="49">
        <v>1344392</v>
      </c>
      <c r="W34" s="49">
        <v>983803</v>
      </c>
      <c r="X34" s="49">
        <v>17000</v>
      </c>
      <c r="Y34" s="49">
        <v>1164784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43734288.74</v>
      </c>
      <c r="I35" s="49">
        <v>2355822.21</v>
      </c>
      <c r="J35" s="49">
        <v>0</v>
      </c>
      <c r="K35" s="49">
        <v>3986147.47</v>
      </c>
      <c r="L35" s="49">
        <v>10000</v>
      </c>
      <c r="M35" s="49">
        <v>1081179.14</v>
      </c>
      <c r="N35" s="49">
        <v>2780178</v>
      </c>
      <c r="O35" s="49">
        <v>475679.39</v>
      </c>
      <c r="P35" s="49">
        <v>12214753.29</v>
      </c>
      <c r="Q35" s="49">
        <v>70500</v>
      </c>
      <c r="R35" s="49">
        <v>1542378</v>
      </c>
      <c r="S35" s="49">
        <v>60000</v>
      </c>
      <c r="T35" s="49">
        <v>446167</v>
      </c>
      <c r="U35" s="49">
        <v>10273360</v>
      </c>
      <c r="V35" s="49">
        <v>6345982.57</v>
      </c>
      <c r="W35" s="49">
        <v>1714049.98</v>
      </c>
      <c r="X35" s="49">
        <v>18876.69</v>
      </c>
      <c r="Y35" s="49">
        <v>359215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17229913.93</v>
      </c>
      <c r="I36" s="49">
        <v>526212.49</v>
      </c>
      <c r="J36" s="49">
        <v>20900</v>
      </c>
      <c r="K36" s="49">
        <v>2007688</v>
      </c>
      <c r="L36" s="49">
        <v>0</v>
      </c>
      <c r="M36" s="49">
        <v>0</v>
      </c>
      <c r="N36" s="49">
        <v>2147366</v>
      </c>
      <c r="O36" s="49">
        <v>353500</v>
      </c>
      <c r="P36" s="49">
        <v>4653012.59</v>
      </c>
      <c r="Q36" s="49">
        <v>66000</v>
      </c>
      <c r="R36" s="49">
        <v>396290</v>
      </c>
      <c r="S36" s="49">
        <v>0</v>
      </c>
      <c r="T36" s="49">
        <v>48181</v>
      </c>
      <c r="U36" s="49">
        <v>5322717</v>
      </c>
      <c r="V36" s="49">
        <v>955500</v>
      </c>
      <c r="W36" s="49">
        <v>285000</v>
      </c>
      <c r="X36" s="49">
        <v>100000</v>
      </c>
      <c r="Y36" s="49">
        <v>347546.85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72241330.96</v>
      </c>
      <c r="I37" s="49">
        <v>1768062.56</v>
      </c>
      <c r="J37" s="49">
        <v>0</v>
      </c>
      <c r="K37" s="49">
        <v>7878663.2</v>
      </c>
      <c r="L37" s="49">
        <v>88900</v>
      </c>
      <c r="M37" s="49">
        <v>479200</v>
      </c>
      <c r="N37" s="49">
        <v>11164510.55</v>
      </c>
      <c r="O37" s="49">
        <v>381500</v>
      </c>
      <c r="P37" s="49">
        <v>18151574.62</v>
      </c>
      <c r="Q37" s="49">
        <v>120000</v>
      </c>
      <c r="R37" s="49">
        <v>2293331</v>
      </c>
      <c r="S37" s="49">
        <v>0</v>
      </c>
      <c r="T37" s="49">
        <v>213340</v>
      </c>
      <c r="U37" s="49">
        <v>20212130</v>
      </c>
      <c r="V37" s="49">
        <v>4189324.25</v>
      </c>
      <c r="W37" s="49">
        <v>2213654.78</v>
      </c>
      <c r="X37" s="49">
        <v>378000</v>
      </c>
      <c r="Y37" s="49">
        <v>2709140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46407211.88</v>
      </c>
      <c r="I38" s="49">
        <v>307582.1</v>
      </c>
      <c r="J38" s="49">
        <v>0</v>
      </c>
      <c r="K38" s="49">
        <v>2983984.58</v>
      </c>
      <c r="L38" s="49">
        <v>0</v>
      </c>
      <c r="M38" s="49">
        <v>43028.35</v>
      </c>
      <c r="N38" s="49">
        <v>3718413</v>
      </c>
      <c r="O38" s="49">
        <v>692449</v>
      </c>
      <c r="P38" s="49">
        <v>11034478.49</v>
      </c>
      <c r="Q38" s="49">
        <v>160000</v>
      </c>
      <c r="R38" s="49">
        <v>1632394.53</v>
      </c>
      <c r="S38" s="49">
        <v>1162.16</v>
      </c>
      <c r="T38" s="49">
        <v>257362.08</v>
      </c>
      <c r="U38" s="49">
        <v>10534436.2</v>
      </c>
      <c r="V38" s="49">
        <v>9045465.64</v>
      </c>
      <c r="W38" s="49">
        <v>545387.49</v>
      </c>
      <c r="X38" s="49">
        <v>3300945</v>
      </c>
      <c r="Y38" s="49">
        <v>2150123.26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17193708.61</v>
      </c>
      <c r="I39" s="49">
        <v>336060.6</v>
      </c>
      <c r="J39" s="49">
        <v>273972.11</v>
      </c>
      <c r="K39" s="49">
        <v>4526527.92</v>
      </c>
      <c r="L39" s="49">
        <v>0</v>
      </c>
      <c r="M39" s="49">
        <v>20000</v>
      </c>
      <c r="N39" s="49">
        <v>1947678.41</v>
      </c>
      <c r="O39" s="49">
        <v>127003.31</v>
      </c>
      <c r="P39" s="49">
        <v>4432655.13</v>
      </c>
      <c r="Q39" s="49">
        <v>40000</v>
      </c>
      <c r="R39" s="49">
        <v>376403.24</v>
      </c>
      <c r="S39" s="49">
        <v>0</v>
      </c>
      <c r="T39" s="49">
        <v>64416.39</v>
      </c>
      <c r="U39" s="49">
        <v>3903221</v>
      </c>
      <c r="V39" s="49">
        <v>616210.5</v>
      </c>
      <c r="W39" s="49">
        <v>100000</v>
      </c>
      <c r="X39" s="49">
        <v>105399</v>
      </c>
      <c r="Y39" s="49">
        <v>324161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56894600.88</v>
      </c>
      <c r="I40" s="49">
        <v>571821.68</v>
      </c>
      <c r="J40" s="49">
        <v>1038000</v>
      </c>
      <c r="K40" s="49">
        <v>5513129.37</v>
      </c>
      <c r="L40" s="49">
        <v>0</v>
      </c>
      <c r="M40" s="49">
        <v>920674.12</v>
      </c>
      <c r="N40" s="49">
        <v>5793465</v>
      </c>
      <c r="O40" s="49">
        <v>713988.79</v>
      </c>
      <c r="P40" s="49">
        <v>16969646.04</v>
      </c>
      <c r="Q40" s="49">
        <v>115000</v>
      </c>
      <c r="R40" s="49">
        <v>2234477.2</v>
      </c>
      <c r="S40" s="49">
        <v>370991.12</v>
      </c>
      <c r="T40" s="49">
        <v>671443</v>
      </c>
      <c r="U40" s="49">
        <v>12699675.14</v>
      </c>
      <c r="V40" s="49">
        <v>6728428.83</v>
      </c>
      <c r="W40" s="49">
        <v>1192406.83</v>
      </c>
      <c r="X40" s="49">
        <v>287290.73</v>
      </c>
      <c r="Y40" s="49">
        <v>1074163.03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25176518.92</v>
      </c>
      <c r="I41" s="49">
        <v>327106.45</v>
      </c>
      <c r="J41" s="49">
        <v>0</v>
      </c>
      <c r="K41" s="49">
        <v>2978615.46</v>
      </c>
      <c r="L41" s="49">
        <v>0</v>
      </c>
      <c r="M41" s="49">
        <v>75708</v>
      </c>
      <c r="N41" s="49">
        <v>2403606</v>
      </c>
      <c r="O41" s="49">
        <v>379423.72</v>
      </c>
      <c r="P41" s="49">
        <v>5532984.3</v>
      </c>
      <c r="Q41" s="49">
        <v>74582</v>
      </c>
      <c r="R41" s="49">
        <v>942912</v>
      </c>
      <c r="S41" s="49">
        <v>0</v>
      </c>
      <c r="T41" s="49">
        <v>342920</v>
      </c>
      <c r="U41" s="49">
        <v>5942860</v>
      </c>
      <c r="V41" s="49">
        <v>1303581</v>
      </c>
      <c r="W41" s="49">
        <v>1277775.75</v>
      </c>
      <c r="X41" s="49">
        <v>3332749.97</v>
      </c>
      <c r="Y41" s="49">
        <v>261694.27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25082156.03</v>
      </c>
      <c r="I42" s="49">
        <v>5149158.84</v>
      </c>
      <c r="J42" s="49">
        <v>0</v>
      </c>
      <c r="K42" s="49">
        <v>574075</v>
      </c>
      <c r="L42" s="49">
        <v>15000</v>
      </c>
      <c r="M42" s="49">
        <v>55000</v>
      </c>
      <c r="N42" s="49">
        <v>2798749.43</v>
      </c>
      <c r="O42" s="49">
        <v>199710</v>
      </c>
      <c r="P42" s="49">
        <v>5783719.32</v>
      </c>
      <c r="Q42" s="49">
        <v>69325.35</v>
      </c>
      <c r="R42" s="49">
        <v>1773501.85</v>
      </c>
      <c r="S42" s="49">
        <v>0</v>
      </c>
      <c r="T42" s="49">
        <v>150390</v>
      </c>
      <c r="U42" s="49">
        <v>5882801</v>
      </c>
      <c r="V42" s="49">
        <v>1459107.03</v>
      </c>
      <c r="W42" s="49">
        <v>647983.21</v>
      </c>
      <c r="X42" s="49">
        <v>134400</v>
      </c>
      <c r="Y42" s="49">
        <v>389235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28688974.59</v>
      </c>
      <c r="I43" s="49">
        <v>1214741.83</v>
      </c>
      <c r="J43" s="49">
        <v>0</v>
      </c>
      <c r="K43" s="49">
        <v>4694213.7</v>
      </c>
      <c r="L43" s="49">
        <v>2000</v>
      </c>
      <c r="M43" s="49">
        <v>174900</v>
      </c>
      <c r="N43" s="49">
        <v>2572801.44</v>
      </c>
      <c r="O43" s="49">
        <v>429613.33</v>
      </c>
      <c r="P43" s="49">
        <v>6762587.26</v>
      </c>
      <c r="Q43" s="49">
        <v>494000</v>
      </c>
      <c r="R43" s="49">
        <v>1110601</v>
      </c>
      <c r="S43" s="49">
        <v>50000</v>
      </c>
      <c r="T43" s="49">
        <v>55500</v>
      </c>
      <c r="U43" s="49">
        <v>5318160</v>
      </c>
      <c r="V43" s="49">
        <v>3685582.38</v>
      </c>
      <c r="W43" s="49">
        <v>1796825.62</v>
      </c>
      <c r="X43" s="49">
        <v>66984.03</v>
      </c>
      <c r="Y43" s="49">
        <v>260464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30196882.24</v>
      </c>
      <c r="I44" s="49">
        <v>1012567.59</v>
      </c>
      <c r="J44" s="49">
        <v>238000</v>
      </c>
      <c r="K44" s="49">
        <v>2395000</v>
      </c>
      <c r="L44" s="49">
        <v>22875</v>
      </c>
      <c r="M44" s="49">
        <v>67000</v>
      </c>
      <c r="N44" s="49">
        <v>2952304.94</v>
      </c>
      <c r="O44" s="49">
        <v>463200</v>
      </c>
      <c r="P44" s="49">
        <v>8372903.71</v>
      </c>
      <c r="Q44" s="49">
        <v>100000</v>
      </c>
      <c r="R44" s="49">
        <v>2566682</v>
      </c>
      <c r="S44" s="49">
        <v>0</v>
      </c>
      <c r="T44" s="49">
        <v>259555</v>
      </c>
      <c r="U44" s="49">
        <v>7937280</v>
      </c>
      <c r="V44" s="49">
        <v>2428241</v>
      </c>
      <c r="W44" s="49">
        <v>752000</v>
      </c>
      <c r="X44" s="49">
        <v>239200</v>
      </c>
      <c r="Y44" s="49">
        <v>390073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30104056.69</v>
      </c>
      <c r="I45" s="49">
        <v>2770041.5</v>
      </c>
      <c r="J45" s="49">
        <v>388956.46</v>
      </c>
      <c r="K45" s="49">
        <v>1384217.29</v>
      </c>
      <c r="L45" s="49">
        <v>0</v>
      </c>
      <c r="M45" s="49">
        <v>110000</v>
      </c>
      <c r="N45" s="49">
        <v>2483704.26</v>
      </c>
      <c r="O45" s="49">
        <v>382457.42</v>
      </c>
      <c r="P45" s="49">
        <v>10793088.53</v>
      </c>
      <c r="Q45" s="49">
        <v>50600</v>
      </c>
      <c r="R45" s="49">
        <v>548860.42</v>
      </c>
      <c r="S45" s="49">
        <v>0</v>
      </c>
      <c r="T45" s="49">
        <v>122800</v>
      </c>
      <c r="U45" s="49">
        <v>8233292.25</v>
      </c>
      <c r="V45" s="49">
        <v>1367588.07</v>
      </c>
      <c r="W45" s="49">
        <v>1030035.49</v>
      </c>
      <c r="X45" s="49">
        <v>1000</v>
      </c>
      <c r="Y45" s="49">
        <v>437415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11212911.87</v>
      </c>
      <c r="I46" s="49">
        <v>217789.45</v>
      </c>
      <c r="J46" s="49">
        <v>21000</v>
      </c>
      <c r="K46" s="49">
        <v>651100</v>
      </c>
      <c r="L46" s="49">
        <v>41400</v>
      </c>
      <c r="M46" s="49">
        <v>447460</v>
      </c>
      <c r="N46" s="49">
        <v>1882796.87</v>
      </c>
      <c r="O46" s="49">
        <v>416128</v>
      </c>
      <c r="P46" s="49">
        <v>2530780.16</v>
      </c>
      <c r="Q46" s="49">
        <v>18000</v>
      </c>
      <c r="R46" s="49">
        <v>804068</v>
      </c>
      <c r="S46" s="49">
        <v>0</v>
      </c>
      <c r="T46" s="49">
        <v>154505</v>
      </c>
      <c r="U46" s="49">
        <v>2644045</v>
      </c>
      <c r="V46" s="49">
        <v>659055</v>
      </c>
      <c r="W46" s="49">
        <v>435030.99</v>
      </c>
      <c r="X46" s="49">
        <v>65700</v>
      </c>
      <c r="Y46" s="49">
        <v>224053.4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26127489.25</v>
      </c>
      <c r="I47" s="49">
        <v>317410.61</v>
      </c>
      <c r="J47" s="49">
        <v>0</v>
      </c>
      <c r="K47" s="49">
        <v>1622000</v>
      </c>
      <c r="L47" s="49">
        <v>0</v>
      </c>
      <c r="M47" s="49">
        <v>167000</v>
      </c>
      <c r="N47" s="49">
        <v>2307647</v>
      </c>
      <c r="O47" s="49">
        <v>245100</v>
      </c>
      <c r="P47" s="49">
        <v>8544144.64</v>
      </c>
      <c r="Q47" s="49">
        <v>59000</v>
      </c>
      <c r="R47" s="49">
        <v>892786</v>
      </c>
      <c r="S47" s="49">
        <v>196775</v>
      </c>
      <c r="T47" s="49">
        <v>201715</v>
      </c>
      <c r="U47" s="49">
        <v>6860260</v>
      </c>
      <c r="V47" s="49">
        <v>1062711</v>
      </c>
      <c r="W47" s="49">
        <v>500000</v>
      </c>
      <c r="X47" s="49">
        <v>2751872</v>
      </c>
      <c r="Y47" s="49">
        <v>399068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29520038.15</v>
      </c>
      <c r="I48" s="49">
        <v>383234.25</v>
      </c>
      <c r="J48" s="49">
        <v>351800</v>
      </c>
      <c r="K48" s="49">
        <v>3912462.6</v>
      </c>
      <c r="L48" s="49">
        <v>0</v>
      </c>
      <c r="M48" s="49">
        <v>11000</v>
      </c>
      <c r="N48" s="49">
        <v>2629898.52</v>
      </c>
      <c r="O48" s="49">
        <v>476515</v>
      </c>
      <c r="P48" s="49">
        <v>10414913.53</v>
      </c>
      <c r="Q48" s="49">
        <v>94380</v>
      </c>
      <c r="R48" s="49">
        <v>1329612.86</v>
      </c>
      <c r="S48" s="49">
        <v>4320</v>
      </c>
      <c r="T48" s="49">
        <v>65000</v>
      </c>
      <c r="U48" s="49">
        <v>7974280</v>
      </c>
      <c r="V48" s="49">
        <v>894860.16</v>
      </c>
      <c r="W48" s="49">
        <v>489474.14</v>
      </c>
      <c r="X48" s="49">
        <v>111498.09</v>
      </c>
      <c r="Y48" s="49">
        <v>376789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23367841.13</v>
      </c>
      <c r="I49" s="49">
        <v>370455.17</v>
      </c>
      <c r="J49" s="49">
        <v>367739.26</v>
      </c>
      <c r="K49" s="49">
        <v>1057009</v>
      </c>
      <c r="L49" s="49">
        <v>0</v>
      </c>
      <c r="M49" s="49">
        <v>1349320.27</v>
      </c>
      <c r="N49" s="49">
        <v>3566892.07</v>
      </c>
      <c r="O49" s="49">
        <v>282658.52</v>
      </c>
      <c r="P49" s="49">
        <v>6428729.72</v>
      </c>
      <c r="Q49" s="49">
        <v>75000</v>
      </c>
      <c r="R49" s="49">
        <v>651625.29</v>
      </c>
      <c r="S49" s="49">
        <v>0</v>
      </c>
      <c r="T49" s="49">
        <v>61017</v>
      </c>
      <c r="U49" s="49">
        <v>6107910</v>
      </c>
      <c r="V49" s="49">
        <v>1999871.98</v>
      </c>
      <c r="W49" s="49">
        <v>502528</v>
      </c>
      <c r="X49" s="49">
        <v>292520</v>
      </c>
      <c r="Y49" s="49">
        <v>254564.85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36969691.91</v>
      </c>
      <c r="I50" s="49">
        <v>6052844.66</v>
      </c>
      <c r="J50" s="49">
        <v>514900</v>
      </c>
      <c r="K50" s="49">
        <v>1780750</v>
      </c>
      <c r="L50" s="49">
        <v>0</v>
      </c>
      <c r="M50" s="49">
        <v>97000</v>
      </c>
      <c r="N50" s="49">
        <v>3347851.71</v>
      </c>
      <c r="O50" s="49">
        <v>523800</v>
      </c>
      <c r="P50" s="49">
        <v>8396946.54</v>
      </c>
      <c r="Q50" s="49">
        <v>111600</v>
      </c>
      <c r="R50" s="49">
        <v>1361500</v>
      </c>
      <c r="S50" s="49">
        <v>19952</v>
      </c>
      <c r="T50" s="49">
        <v>408320</v>
      </c>
      <c r="U50" s="49">
        <v>9043430</v>
      </c>
      <c r="V50" s="49">
        <v>2371200</v>
      </c>
      <c r="W50" s="49">
        <v>741933</v>
      </c>
      <c r="X50" s="49">
        <v>795300</v>
      </c>
      <c r="Y50" s="49">
        <v>1402364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55779003.07</v>
      </c>
      <c r="I51" s="49">
        <v>8495046.8</v>
      </c>
      <c r="J51" s="49">
        <v>155000</v>
      </c>
      <c r="K51" s="49">
        <v>3902144.18</v>
      </c>
      <c r="L51" s="49">
        <v>5000</v>
      </c>
      <c r="M51" s="49">
        <v>131691.95</v>
      </c>
      <c r="N51" s="49">
        <v>2875775.45</v>
      </c>
      <c r="O51" s="49">
        <v>663538.01</v>
      </c>
      <c r="P51" s="49">
        <v>18004989.88</v>
      </c>
      <c r="Q51" s="49">
        <v>821000</v>
      </c>
      <c r="R51" s="49">
        <v>1656806</v>
      </c>
      <c r="S51" s="49">
        <v>213533.85</v>
      </c>
      <c r="T51" s="49">
        <v>579000</v>
      </c>
      <c r="U51" s="49">
        <v>12873620.97</v>
      </c>
      <c r="V51" s="49">
        <v>4305436.88</v>
      </c>
      <c r="W51" s="49">
        <v>565069.1</v>
      </c>
      <c r="X51" s="49">
        <v>197500</v>
      </c>
      <c r="Y51" s="49">
        <v>333850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93192422</v>
      </c>
      <c r="I52" s="49">
        <v>11349961.06</v>
      </c>
      <c r="J52" s="49">
        <v>0</v>
      </c>
      <c r="K52" s="49">
        <v>12512725.88</v>
      </c>
      <c r="L52" s="49">
        <v>0</v>
      </c>
      <c r="M52" s="49">
        <v>1325500</v>
      </c>
      <c r="N52" s="49">
        <v>6307588.49</v>
      </c>
      <c r="O52" s="49">
        <v>412890.14</v>
      </c>
      <c r="P52" s="49">
        <v>23745516.16</v>
      </c>
      <c r="Q52" s="49">
        <v>169000</v>
      </c>
      <c r="R52" s="49">
        <v>1547874.8</v>
      </c>
      <c r="S52" s="49">
        <v>11635.2</v>
      </c>
      <c r="T52" s="49">
        <v>745477</v>
      </c>
      <c r="U52" s="49">
        <v>20158571.86</v>
      </c>
      <c r="V52" s="49">
        <v>11496454.55</v>
      </c>
      <c r="W52" s="49">
        <v>2234984.86</v>
      </c>
      <c r="X52" s="49">
        <v>200054</v>
      </c>
      <c r="Y52" s="49">
        <v>974188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28294515.04</v>
      </c>
      <c r="I53" s="49">
        <v>431671.85</v>
      </c>
      <c r="J53" s="49">
        <v>250176.82</v>
      </c>
      <c r="K53" s="49">
        <v>2845252.62</v>
      </c>
      <c r="L53" s="49">
        <v>0</v>
      </c>
      <c r="M53" s="49">
        <v>132378.1</v>
      </c>
      <c r="N53" s="49">
        <v>2114232.02</v>
      </c>
      <c r="O53" s="49">
        <v>459489.5</v>
      </c>
      <c r="P53" s="49">
        <v>8534495.78</v>
      </c>
      <c r="Q53" s="49">
        <v>64000</v>
      </c>
      <c r="R53" s="49">
        <v>425805.82</v>
      </c>
      <c r="S53" s="49">
        <v>0</v>
      </c>
      <c r="T53" s="49">
        <v>59636</v>
      </c>
      <c r="U53" s="49">
        <v>7480875.46</v>
      </c>
      <c r="V53" s="49">
        <v>3027072.08</v>
      </c>
      <c r="W53" s="49">
        <v>2015897.99</v>
      </c>
      <c r="X53" s="49">
        <v>39740</v>
      </c>
      <c r="Y53" s="49">
        <v>413791</v>
      </c>
    </row>
    <row r="54" spans="1:25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267</v>
      </c>
      <c r="G54" s="58" t="s">
        <v>312</v>
      </c>
      <c r="H54" s="49">
        <v>20285055.63</v>
      </c>
      <c r="I54" s="49">
        <v>289580.36</v>
      </c>
      <c r="J54" s="49">
        <v>283860</v>
      </c>
      <c r="K54" s="49">
        <v>2079745</v>
      </c>
      <c r="L54" s="49">
        <v>0</v>
      </c>
      <c r="M54" s="49">
        <v>97435</v>
      </c>
      <c r="N54" s="49">
        <v>2671159.91</v>
      </c>
      <c r="O54" s="49">
        <v>228400</v>
      </c>
      <c r="P54" s="49">
        <v>4488695.36</v>
      </c>
      <c r="Q54" s="49">
        <v>55358</v>
      </c>
      <c r="R54" s="49">
        <v>777249</v>
      </c>
      <c r="S54" s="49">
        <v>0</v>
      </c>
      <c r="T54" s="49">
        <v>166337</v>
      </c>
      <c r="U54" s="49">
        <v>5197520</v>
      </c>
      <c r="V54" s="49">
        <v>1639085</v>
      </c>
      <c r="W54" s="49">
        <v>2037578</v>
      </c>
      <c r="X54" s="49">
        <v>92000</v>
      </c>
      <c r="Y54" s="49">
        <v>181053</v>
      </c>
    </row>
    <row r="55" spans="1:25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267</v>
      </c>
      <c r="G55" s="58" t="s">
        <v>313</v>
      </c>
      <c r="H55" s="49">
        <v>14353276.59</v>
      </c>
      <c r="I55" s="49">
        <v>888277.65</v>
      </c>
      <c r="J55" s="49">
        <v>510928.5</v>
      </c>
      <c r="K55" s="49">
        <v>1279918.69</v>
      </c>
      <c r="L55" s="49">
        <v>0</v>
      </c>
      <c r="M55" s="49">
        <v>147081.41</v>
      </c>
      <c r="N55" s="49">
        <v>1869854.24</v>
      </c>
      <c r="O55" s="49">
        <v>145790.8</v>
      </c>
      <c r="P55" s="49">
        <v>3349470.77</v>
      </c>
      <c r="Q55" s="49">
        <v>29840</v>
      </c>
      <c r="R55" s="49">
        <v>450376</v>
      </c>
      <c r="S55" s="49">
        <v>0</v>
      </c>
      <c r="T55" s="49">
        <v>67702</v>
      </c>
      <c r="U55" s="49">
        <v>3462750</v>
      </c>
      <c r="V55" s="49">
        <v>905020.11</v>
      </c>
      <c r="W55" s="49">
        <v>465390.09</v>
      </c>
      <c r="X55" s="49">
        <v>43000</v>
      </c>
      <c r="Y55" s="49">
        <v>737876.33</v>
      </c>
    </row>
    <row r="56" spans="1:25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267</v>
      </c>
      <c r="G56" s="58" t="s">
        <v>314</v>
      </c>
      <c r="H56" s="49">
        <v>37776709.17</v>
      </c>
      <c r="I56" s="49">
        <v>361216.45</v>
      </c>
      <c r="J56" s="49">
        <v>258000</v>
      </c>
      <c r="K56" s="49">
        <v>1413246.5</v>
      </c>
      <c r="L56" s="49">
        <v>0</v>
      </c>
      <c r="M56" s="49">
        <v>125000</v>
      </c>
      <c r="N56" s="49">
        <v>4655334.3</v>
      </c>
      <c r="O56" s="49">
        <v>492651.36</v>
      </c>
      <c r="P56" s="49">
        <v>12241261.64</v>
      </c>
      <c r="Q56" s="49">
        <v>91065</v>
      </c>
      <c r="R56" s="49">
        <v>3862227.16</v>
      </c>
      <c r="S56" s="49">
        <v>0</v>
      </c>
      <c r="T56" s="49">
        <v>876000</v>
      </c>
      <c r="U56" s="49">
        <v>9428820</v>
      </c>
      <c r="V56" s="49">
        <v>1184000</v>
      </c>
      <c r="W56" s="49">
        <v>2426498.76</v>
      </c>
      <c r="X56" s="49">
        <v>91250</v>
      </c>
      <c r="Y56" s="49">
        <v>270138</v>
      </c>
    </row>
    <row r="57" spans="1:25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17900935.34</v>
      </c>
      <c r="I57" s="49">
        <v>554444.45</v>
      </c>
      <c r="J57" s="49">
        <v>487360</v>
      </c>
      <c r="K57" s="49">
        <v>1299453.09</v>
      </c>
      <c r="L57" s="49">
        <v>0</v>
      </c>
      <c r="M57" s="49">
        <v>51000</v>
      </c>
      <c r="N57" s="49">
        <v>2055206.79</v>
      </c>
      <c r="O57" s="49">
        <v>596538.95</v>
      </c>
      <c r="P57" s="49">
        <v>5150004.12</v>
      </c>
      <c r="Q57" s="49">
        <v>35000</v>
      </c>
      <c r="R57" s="49">
        <v>1015566.48</v>
      </c>
      <c r="S57" s="49">
        <v>0</v>
      </c>
      <c r="T57" s="49">
        <v>540690</v>
      </c>
      <c r="U57" s="49">
        <v>4318463</v>
      </c>
      <c r="V57" s="49">
        <v>663057.96</v>
      </c>
      <c r="W57" s="49">
        <v>854325.5</v>
      </c>
      <c r="X57" s="49">
        <v>0</v>
      </c>
      <c r="Y57" s="49">
        <v>279825</v>
      </c>
    </row>
    <row r="58" spans="1:25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267</v>
      </c>
      <c r="G58" s="58" t="s">
        <v>316</v>
      </c>
      <c r="H58" s="49">
        <v>17971745.74</v>
      </c>
      <c r="I58" s="49">
        <v>457569.24</v>
      </c>
      <c r="J58" s="49">
        <v>485752.35</v>
      </c>
      <c r="K58" s="49">
        <v>3579544.45</v>
      </c>
      <c r="L58" s="49">
        <v>22800</v>
      </c>
      <c r="M58" s="49">
        <v>199200</v>
      </c>
      <c r="N58" s="49">
        <v>2341910</v>
      </c>
      <c r="O58" s="49">
        <v>247658.1</v>
      </c>
      <c r="P58" s="49">
        <v>3395811.52</v>
      </c>
      <c r="Q58" s="49">
        <v>30000</v>
      </c>
      <c r="R58" s="49">
        <v>932924.54</v>
      </c>
      <c r="S58" s="49">
        <v>0</v>
      </c>
      <c r="T58" s="49">
        <v>107843</v>
      </c>
      <c r="U58" s="49">
        <v>3815814.61</v>
      </c>
      <c r="V58" s="49">
        <v>968970.32</v>
      </c>
      <c r="W58" s="49">
        <v>955700</v>
      </c>
      <c r="X58" s="49">
        <v>193000</v>
      </c>
      <c r="Y58" s="49">
        <v>237247.61</v>
      </c>
    </row>
    <row r="59" spans="1:25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23661301.37</v>
      </c>
      <c r="I59" s="49">
        <v>272053.96</v>
      </c>
      <c r="J59" s="49">
        <v>0</v>
      </c>
      <c r="K59" s="49">
        <v>1161673.54</v>
      </c>
      <c r="L59" s="49">
        <v>8000</v>
      </c>
      <c r="M59" s="49">
        <v>101113.7</v>
      </c>
      <c r="N59" s="49">
        <v>1830599.82</v>
      </c>
      <c r="O59" s="49">
        <v>185872</v>
      </c>
      <c r="P59" s="49">
        <v>4876183.96</v>
      </c>
      <c r="Q59" s="49">
        <v>43000</v>
      </c>
      <c r="R59" s="49">
        <v>914264.2</v>
      </c>
      <c r="S59" s="49">
        <v>0</v>
      </c>
      <c r="T59" s="49">
        <v>104929</v>
      </c>
      <c r="U59" s="49">
        <v>5405407.4</v>
      </c>
      <c r="V59" s="49">
        <v>4275437.2</v>
      </c>
      <c r="W59" s="49">
        <v>3983131.83</v>
      </c>
      <c r="X59" s="49">
        <v>71000</v>
      </c>
      <c r="Y59" s="49">
        <v>428634.76</v>
      </c>
    </row>
    <row r="60" spans="1:25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267</v>
      </c>
      <c r="G60" s="58" t="s">
        <v>318</v>
      </c>
      <c r="H60" s="49">
        <v>24592162.42</v>
      </c>
      <c r="I60" s="49">
        <v>467503.84</v>
      </c>
      <c r="J60" s="49">
        <v>0</v>
      </c>
      <c r="K60" s="49">
        <v>2140454.54</v>
      </c>
      <c r="L60" s="49">
        <v>0</v>
      </c>
      <c r="M60" s="49">
        <v>20000</v>
      </c>
      <c r="N60" s="49">
        <v>2323184.48</v>
      </c>
      <c r="O60" s="49">
        <v>181527</v>
      </c>
      <c r="P60" s="49">
        <v>7273659.17</v>
      </c>
      <c r="Q60" s="49">
        <v>42750</v>
      </c>
      <c r="R60" s="49">
        <v>1806798</v>
      </c>
      <c r="S60" s="49">
        <v>0</v>
      </c>
      <c r="T60" s="49">
        <v>355857</v>
      </c>
      <c r="U60" s="49">
        <v>6285280</v>
      </c>
      <c r="V60" s="49">
        <v>1190099.83</v>
      </c>
      <c r="W60" s="49">
        <v>1780860.5</v>
      </c>
      <c r="X60" s="49">
        <v>7000</v>
      </c>
      <c r="Y60" s="49">
        <v>717188.06</v>
      </c>
    </row>
    <row r="61" spans="1:25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267</v>
      </c>
      <c r="G61" s="58" t="s">
        <v>270</v>
      </c>
      <c r="H61" s="49">
        <v>50713109.68</v>
      </c>
      <c r="I61" s="49">
        <v>1810734.95</v>
      </c>
      <c r="J61" s="49">
        <v>687800</v>
      </c>
      <c r="K61" s="49">
        <v>5349411.65</v>
      </c>
      <c r="L61" s="49">
        <v>0</v>
      </c>
      <c r="M61" s="49">
        <v>1387117</v>
      </c>
      <c r="N61" s="49">
        <v>5099641.41</v>
      </c>
      <c r="O61" s="49">
        <v>565718</v>
      </c>
      <c r="P61" s="49">
        <v>13730155.78</v>
      </c>
      <c r="Q61" s="49">
        <v>105400</v>
      </c>
      <c r="R61" s="49">
        <v>2291234</v>
      </c>
      <c r="S61" s="49">
        <v>432465</v>
      </c>
      <c r="T61" s="49">
        <v>217493</v>
      </c>
      <c r="U61" s="49">
        <v>13260682</v>
      </c>
      <c r="V61" s="49">
        <v>2987587.87</v>
      </c>
      <c r="W61" s="49">
        <v>2116401.02</v>
      </c>
      <c r="X61" s="49">
        <v>160400</v>
      </c>
      <c r="Y61" s="49">
        <v>510868</v>
      </c>
    </row>
    <row r="62" spans="1:25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267</v>
      </c>
      <c r="G62" s="58" t="s">
        <v>319</v>
      </c>
      <c r="H62" s="49">
        <v>37475477.14</v>
      </c>
      <c r="I62" s="49">
        <v>475844.53</v>
      </c>
      <c r="J62" s="49">
        <v>0</v>
      </c>
      <c r="K62" s="49">
        <v>1478575.38</v>
      </c>
      <c r="L62" s="49">
        <v>0</v>
      </c>
      <c r="M62" s="49">
        <v>72500</v>
      </c>
      <c r="N62" s="49">
        <v>3404229.69</v>
      </c>
      <c r="O62" s="49">
        <v>242623.25</v>
      </c>
      <c r="P62" s="49">
        <v>10260266.14</v>
      </c>
      <c r="Q62" s="49">
        <v>87199.84</v>
      </c>
      <c r="R62" s="49">
        <v>2375971.04</v>
      </c>
      <c r="S62" s="49">
        <v>0</v>
      </c>
      <c r="T62" s="49">
        <v>643947</v>
      </c>
      <c r="U62" s="49">
        <v>10605846</v>
      </c>
      <c r="V62" s="49">
        <v>2742503.67</v>
      </c>
      <c r="W62" s="49">
        <v>4190269.6</v>
      </c>
      <c r="X62" s="49">
        <v>175000</v>
      </c>
      <c r="Y62" s="49">
        <v>720701</v>
      </c>
    </row>
    <row r="63" spans="1:25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267</v>
      </c>
      <c r="G63" s="58" t="s">
        <v>320</v>
      </c>
      <c r="H63" s="49">
        <v>49306150.9</v>
      </c>
      <c r="I63" s="49">
        <v>4247773.61</v>
      </c>
      <c r="J63" s="49">
        <v>0</v>
      </c>
      <c r="K63" s="49">
        <v>5642513.51</v>
      </c>
      <c r="L63" s="49">
        <v>0</v>
      </c>
      <c r="M63" s="49">
        <v>155685.47</v>
      </c>
      <c r="N63" s="49">
        <v>3928461.95</v>
      </c>
      <c r="O63" s="49">
        <v>456493</v>
      </c>
      <c r="P63" s="49">
        <v>14105450.85</v>
      </c>
      <c r="Q63" s="49">
        <v>137300.5</v>
      </c>
      <c r="R63" s="49">
        <v>1276123</v>
      </c>
      <c r="S63" s="49">
        <v>0</v>
      </c>
      <c r="T63" s="49">
        <v>591574.76</v>
      </c>
      <c r="U63" s="49">
        <v>10836536.79</v>
      </c>
      <c r="V63" s="49">
        <v>5197328.4</v>
      </c>
      <c r="W63" s="49">
        <v>1624013.8</v>
      </c>
      <c r="X63" s="49">
        <v>152460.96</v>
      </c>
      <c r="Y63" s="49">
        <v>954434.3</v>
      </c>
    </row>
    <row r="64" spans="1:25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267</v>
      </c>
      <c r="G64" s="58" t="s">
        <v>321</v>
      </c>
      <c r="H64" s="49">
        <v>24874303.87</v>
      </c>
      <c r="I64" s="49">
        <v>484873.83</v>
      </c>
      <c r="J64" s="49">
        <v>215000</v>
      </c>
      <c r="K64" s="49">
        <v>1591981</v>
      </c>
      <c r="L64" s="49">
        <v>0</v>
      </c>
      <c r="M64" s="49">
        <v>2479076</v>
      </c>
      <c r="N64" s="49">
        <v>1826729.96</v>
      </c>
      <c r="O64" s="49">
        <v>222950</v>
      </c>
      <c r="P64" s="49">
        <v>5578121.39</v>
      </c>
      <c r="Q64" s="49">
        <v>55000</v>
      </c>
      <c r="R64" s="49">
        <v>2000280.39</v>
      </c>
      <c r="S64" s="49">
        <v>4623.36</v>
      </c>
      <c r="T64" s="49">
        <v>117969</v>
      </c>
      <c r="U64" s="49">
        <v>5839444</v>
      </c>
      <c r="V64" s="49">
        <v>2141416</v>
      </c>
      <c r="W64" s="49">
        <v>1465000</v>
      </c>
      <c r="X64" s="49">
        <v>42000</v>
      </c>
      <c r="Y64" s="49">
        <v>809838.94</v>
      </c>
    </row>
    <row r="65" spans="1:25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267</v>
      </c>
      <c r="G65" s="58" t="s">
        <v>322</v>
      </c>
      <c r="H65" s="49">
        <v>18064338.08</v>
      </c>
      <c r="I65" s="49">
        <v>113293.78</v>
      </c>
      <c r="J65" s="49">
        <v>592000</v>
      </c>
      <c r="K65" s="49">
        <v>2383663.16</v>
      </c>
      <c r="L65" s="49">
        <v>0</v>
      </c>
      <c r="M65" s="49">
        <v>289260</v>
      </c>
      <c r="N65" s="49">
        <v>1641026.69</v>
      </c>
      <c r="O65" s="49">
        <v>459600</v>
      </c>
      <c r="P65" s="49">
        <v>4586325.56</v>
      </c>
      <c r="Q65" s="49">
        <v>45000</v>
      </c>
      <c r="R65" s="49">
        <v>670514</v>
      </c>
      <c r="S65" s="49">
        <v>0</v>
      </c>
      <c r="T65" s="49">
        <v>349616</v>
      </c>
      <c r="U65" s="49">
        <v>4860111</v>
      </c>
      <c r="V65" s="49">
        <v>923212.66</v>
      </c>
      <c r="W65" s="49">
        <v>616139.43</v>
      </c>
      <c r="X65" s="49">
        <v>151794.8</v>
      </c>
      <c r="Y65" s="49">
        <v>382781</v>
      </c>
    </row>
    <row r="66" spans="1:25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267</v>
      </c>
      <c r="G66" s="58" t="s">
        <v>323</v>
      </c>
      <c r="H66" s="49">
        <v>34094931.02</v>
      </c>
      <c r="I66" s="49">
        <v>442981.06</v>
      </c>
      <c r="J66" s="49">
        <v>250776</v>
      </c>
      <c r="K66" s="49">
        <v>7299400</v>
      </c>
      <c r="L66" s="49">
        <v>0</v>
      </c>
      <c r="M66" s="49">
        <v>286590</v>
      </c>
      <c r="N66" s="49">
        <v>7135081.26</v>
      </c>
      <c r="O66" s="49">
        <v>212150</v>
      </c>
      <c r="P66" s="49">
        <v>6743519.12</v>
      </c>
      <c r="Q66" s="49">
        <v>80000</v>
      </c>
      <c r="R66" s="49">
        <v>1347186</v>
      </c>
      <c r="S66" s="49">
        <v>0</v>
      </c>
      <c r="T66" s="49">
        <v>412961.6</v>
      </c>
      <c r="U66" s="49">
        <v>6935917</v>
      </c>
      <c r="V66" s="49">
        <v>1884233.16</v>
      </c>
      <c r="W66" s="49">
        <v>709100</v>
      </c>
      <c r="X66" s="49">
        <v>175000</v>
      </c>
      <c r="Y66" s="49">
        <v>180035.82</v>
      </c>
    </row>
    <row r="67" spans="1:25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267</v>
      </c>
      <c r="G67" s="58" t="s">
        <v>324</v>
      </c>
      <c r="H67" s="49">
        <v>16511674.04</v>
      </c>
      <c r="I67" s="49">
        <v>444977.43</v>
      </c>
      <c r="J67" s="49">
        <v>250967</v>
      </c>
      <c r="K67" s="49">
        <v>1383175.16</v>
      </c>
      <c r="L67" s="49">
        <v>0</v>
      </c>
      <c r="M67" s="49">
        <v>12200</v>
      </c>
      <c r="N67" s="49">
        <v>1627228.21</v>
      </c>
      <c r="O67" s="49">
        <v>337733.84</v>
      </c>
      <c r="P67" s="49">
        <v>5214705.14</v>
      </c>
      <c r="Q67" s="49">
        <v>37150</v>
      </c>
      <c r="R67" s="49">
        <v>593124</v>
      </c>
      <c r="S67" s="49">
        <v>0</v>
      </c>
      <c r="T67" s="49">
        <v>30534</v>
      </c>
      <c r="U67" s="49">
        <v>3940310</v>
      </c>
      <c r="V67" s="49">
        <v>993056.26</v>
      </c>
      <c r="W67" s="49">
        <v>1361220</v>
      </c>
      <c r="X67" s="49">
        <v>59500</v>
      </c>
      <c r="Y67" s="49">
        <v>225793</v>
      </c>
    </row>
    <row r="68" spans="1:25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267</v>
      </c>
      <c r="G68" s="58" t="s">
        <v>325</v>
      </c>
      <c r="H68" s="49">
        <v>82133818.38</v>
      </c>
      <c r="I68" s="49">
        <v>8170388.85</v>
      </c>
      <c r="J68" s="49">
        <v>0</v>
      </c>
      <c r="K68" s="49">
        <v>5898820</v>
      </c>
      <c r="L68" s="49">
        <v>3000</v>
      </c>
      <c r="M68" s="49">
        <v>4502269.77</v>
      </c>
      <c r="N68" s="49">
        <v>6597190.2</v>
      </c>
      <c r="O68" s="49">
        <v>997114.99</v>
      </c>
      <c r="P68" s="49">
        <v>20922874.61</v>
      </c>
      <c r="Q68" s="49">
        <v>210200</v>
      </c>
      <c r="R68" s="49">
        <v>2468001.87</v>
      </c>
      <c r="S68" s="49">
        <v>299259.01</v>
      </c>
      <c r="T68" s="49">
        <v>700349</v>
      </c>
      <c r="U68" s="49">
        <v>21662639.65</v>
      </c>
      <c r="V68" s="49">
        <v>5100558.53</v>
      </c>
      <c r="W68" s="49">
        <v>2512162.11</v>
      </c>
      <c r="X68" s="49">
        <v>148916.96</v>
      </c>
      <c r="Y68" s="49">
        <v>1940072.83</v>
      </c>
    </row>
    <row r="69" spans="1:25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267</v>
      </c>
      <c r="G69" s="58" t="s">
        <v>326</v>
      </c>
      <c r="H69" s="49">
        <v>14074775.24</v>
      </c>
      <c r="I69" s="49">
        <v>514004.02</v>
      </c>
      <c r="J69" s="49">
        <v>0</v>
      </c>
      <c r="K69" s="49">
        <v>1209434.68</v>
      </c>
      <c r="L69" s="49">
        <v>0</v>
      </c>
      <c r="M69" s="49">
        <v>30700</v>
      </c>
      <c r="N69" s="49">
        <v>2662004.07</v>
      </c>
      <c r="O69" s="49">
        <v>194254.76</v>
      </c>
      <c r="P69" s="49">
        <v>2792504.77</v>
      </c>
      <c r="Q69" s="49">
        <v>36400</v>
      </c>
      <c r="R69" s="49">
        <v>889879</v>
      </c>
      <c r="S69" s="49">
        <v>86120</v>
      </c>
      <c r="T69" s="49">
        <v>157621.2</v>
      </c>
      <c r="U69" s="49">
        <v>3766960</v>
      </c>
      <c r="V69" s="49">
        <v>1203500</v>
      </c>
      <c r="W69" s="49">
        <v>321751.38</v>
      </c>
      <c r="X69" s="49">
        <v>20000</v>
      </c>
      <c r="Y69" s="49">
        <v>189641.36</v>
      </c>
    </row>
    <row r="70" spans="1:25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267</v>
      </c>
      <c r="G70" s="58" t="s">
        <v>327</v>
      </c>
      <c r="H70" s="49">
        <v>24235269.85</v>
      </c>
      <c r="I70" s="49">
        <v>316114.96</v>
      </c>
      <c r="J70" s="49">
        <v>220000</v>
      </c>
      <c r="K70" s="49">
        <v>4620882.28</v>
      </c>
      <c r="L70" s="49">
        <v>22399.84</v>
      </c>
      <c r="M70" s="49">
        <v>16450</v>
      </c>
      <c r="N70" s="49">
        <v>2084020.26</v>
      </c>
      <c r="O70" s="49">
        <v>147000</v>
      </c>
      <c r="P70" s="49">
        <v>7517213.24</v>
      </c>
      <c r="Q70" s="49">
        <v>45000</v>
      </c>
      <c r="R70" s="49">
        <v>1375497</v>
      </c>
      <c r="S70" s="49">
        <v>0</v>
      </c>
      <c r="T70" s="49">
        <v>36000</v>
      </c>
      <c r="U70" s="49">
        <v>5727321.76</v>
      </c>
      <c r="V70" s="49">
        <v>1494466.45</v>
      </c>
      <c r="W70" s="49">
        <v>369575.06</v>
      </c>
      <c r="X70" s="49">
        <v>54700</v>
      </c>
      <c r="Y70" s="49">
        <v>188629</v>
      </c>
    </row>
    <row r="71" spans="1:25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267</v>
      </c>
      <c r="G71" s="58" t="s">
        <v>328</v>
      </c>
      <c r="H71" s="49">
        <v>42254000.39</v>
      </c>
      <c r="I71" s="49">
        <v>4061565.99</v>
      </c>
      <c r="J71" s="49">
        <v>371120</v>
      </c>
      <c r="K71" s="49">
        <v>3426119.15</v>
      </c>
      <c r="L71" s="49">
        <v>0</v>
      </c>
      <c r="M71" s="49">
        <v>50700</v>
      </c>
      <c r="N71" s="49">
        <v>3884782.55</v>
      </c>
      <c r="O71" s="49">
        <v>635800</v>
      </c>
      <c r="P71" s="49">
        <v>9868685.15</v>
      </c>
      <c r="Q71" s="49">
        <v>80000</v>
      </c>
      <c r="R71" s="49">
        <v>1138290</v>
      </c>
      <c r="S71" s="49">
        <v>0</v>
      </c>
      <c r="T71" s="49">
        <v>1067203</v>
      </c>
      <c r="U71" s="49">
        <v>9219247</v>
      </c>
      <c r="V71" s="49">
        <v>5602947.25</v>
      </c>
      <c r="W71" s="49">
        <v>2113597.43</v>
      </c>
      <c r="X71" s="49">
        <v>213306.87</v>
      </c>
      <c r="Y71" s="49">
        <v>520636</v>
      </c>
    </row>
    <row r="72" spans="1:25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267</v>
      </c>
      <c r="G72" s="58" t="s">
        <v>329</v>
      </c>
      <c r="H72" s="49">
        <v>35748666.73</v>
      </c>
      <c r="I72" s="49">
        <v>250519.8</v>
      </c>
      <c r="J72" s="49">
        <v>40487.78</v>
      </c>
      <c r="K72" s="49">
        <v>1346773.26</v>
      </c>
      <c r="L72" s="49">
        <v>0</v>
      </c>
      <c r="M72" s="49">
        <v>121461</v>
      </c>
      <c r="N72" s="49">
        <v>2633671.96</v>
      </c>
      <c r="O72" s="49">
        <v>244615.97</v>
      </c>
      <c r="P72" s="49">
        <v>8366896.01</v>
      </c>
      <c r="Q72" s="49">
        <v>103000</v>
      </c>
      <c r="R72" s="49">
        <v>1225289.28</v>
      </c>
      <c r="S72" s="49">
        <v>0</v>
      </c>
      <c r="T72" s="49">
        <v>688448.49</v>
      </c>
      <c r="U72" s="49">
        <v>7883629.39</v>
      </c>
      <c r="V72" s="49">
        <v>6340670.07</v>
      </c>
      <c r="W72" s="49">
        <v>6078679.96</v>
      </c>
      <c r="X72" s="49">
        <v>78640.33</v>
      </c>
      <c r="Y72" s="49">
        <v>345883.43</v>
      </c>
    </row>
    <row r="73" spans="1:25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267</v>
      </c>
      <c r="G73" s="58" t="s">
        <v>330</v>
      </c>
      <c r="H73" s="49">
        <v>44415090.38</v>
      </c>
      <c r="I73" s="49">
        <v>403038.49</v>
      </c>
      <c r="J73" s="49">
        <v>358000</v>
      </c>
      <c r="K73" s="49">
        <v>6922267.64</v>
      </c>
      <c r="L73" s="49">
        <v>0</v>
      </c>
      <c r="M73" s="49">
        <v>76100</v>
      </c>
      <c r="N73" s="49">
        <v>3168699.01</v>
      </c>
      <c r="O73" s="49">
        <v>229420</v>
      </c>
      <c r="P73" s="49">
        <v>15395264.6</v>
      </c>
      <c r="Q73" s="49">
        <v>60000</v>
      </c>
      <c r="R73" s="49">
        <v>1660532</v>
      </c>
      <c r="S73" s="49">
        <v>0</v>
      </c>
      <c r="T73" s="49">
        <v>170000</v>
      </c>
      <c r="U73" s="49">
        <v>12326214</v>
      </c>
      <c r="V73" s="49">
        <v>2086105</v>
      </c>
      <c r="W73" s="49">
        <v>864700</v>
      </c>
      <c r="X73" s="49">
        <v>156902</v>
      </c>
      <c r="Y73" s="49">
        <v>537847.64</v>
      </c>
    </row>
    <row r="74" spans="1:25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267</v>
      </c>
      <c r="G74" s="58" t="s">
        <v>331</v>
      </c>
      <c r="H74" s="49">
        <v>39956915.72</v>
      </c>
      <c r="I74" s="49">
        <v>1719673.66</v>
      </c>
      <c r="J74" s="49">
        <v>0</v>
      </c>
      <c r="K74" s="49">
        <v>3980048.2</v>
      </c>
      <c r="L74" s="49">
        <v>0</v>
      </c>
      <c r="M74" s="49">
        <v>26500</v>
      </c>
      <c r="N74" s="49">
        <v>3908546.91</v>
      </c>
      <c r="O74" s="49">
        <v>921047</v>
      </c>
      <c r="P74" s="49">
        <v>12098365.95</v>
      </c>
      <c r="Q74" s="49">
        <v>100376</v>
      </c>
      <c r="R74" s="49">
        <v>1184343</v>
      </c>
      <c r="S74" s="49">
        <v>10000</v>
      </c>
      <c r="T74" s="49">
        <v>421782</v>
      </c>
      <c r="U74" s="49">
        <v>12085442</v>
      </c>
      <c r="V74" s="49">
        <v>2203200</v>
      </c>
      <c r="W74" s="49">
        <v>907000</v>
      </c>
      <c r="X74" s="49">
        <v>130734</v>
      </c>
      <c r="Y74" s="49">
        <v>259857</v>
      </c>
    </row>
    <row r="75" spans="1:25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267</v>
      </c>
      <c r="G75" s="58" t="s">
        <v>332</v>
      </c>
      <c r="H75" s="49">
        <v>22404480.37</v>
      </c>
      <c r="I75" s="49">
        <v>663677.25</v>
      </c>
      <c r="J75" s="49">
        <v>267275</v>
      </c>
      <c r="K75" s="49">
        <v>2770412.88</v>
      </c>
      <c r="L75" s="49">
        <v>346989</v>
      </c>
      <c r="M75" s="49">
        <v>55100</v>
      </c>
      <c r="N75" s="49">
        <v>2555141.17</v>
      </c>
      <c r="O75" s="49">
        <v>461096</v>
      </c>
      <c r="P75" s="49">
        <v>4808846.78</v>
      </c>
      <c r="Q75" s="49">
        <v>30000</v>
      </c>
      <c r="R75" s="49">
        <v>3378735.73</v>
      </c>
      <c r="S75" s="49">
        <v>68320</v>
      </c>
      <c r="T75" s="49">
        <v>240015.79</v>
      </c>
      <c r="U75" s="49">
        <v>4067135</v>
      </c>
      <c r="V75" s="49">
        <v>956159</v>
      </c>
      <c r="W75" s="49">
        <v>1059125</v>
      </c>
      <c r="X75" s="49">
        <v>7800</v>
      </c>
      <c r="Y75" s="49">
        <v>668651.77</v>
      </c>
    </row>
    <row r="76" spans="1:25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267</v>
      </c>
      <c r="G76" s="58" t="s">
        <v>333</v>
      </c>
      <c r="H76" s="49">
        <v>26406813.79</v>
      </c>
      <c r="I76" s="49">
        <v>536080.41</v>
      </c>
      <c r="J76" s="49">
        <v>0</v>
      </c>
      <c r="K76" s="49">
        <v>2964906</v>
      </c>
      <c r="L76" s="49">
        <v>0</v>
      </c>
      <c r="M76" s="49">
        <v>166999.83</v>
      </c>
      <c r="N76" s="49">
        <v>2099018.53</v>
      </c>
      <c r="O76" s="49">
        <v>1277250</v>
      </c>
      <c r="P76" s="49">
        <v>7732931.09</v>
      </c>
      <c r="Q76" s="49">
        <v>52000</v>
      </c>
      <c r="R76" s="49">
        <v>2637490.69</v>
      </c>
      <c r="S76" s="49">
        <v>63765</v>
      </c>
      <c r="T76" s="49">
        <v>273169</v>
      </c>
      <c r="U76" s="49">
        <v>5353400.01</v>
      </c>
      <c r="V76" s="49">
        <v>2186513.23</v>
      </c>
      <c r="W76" s="49">
        <v>567000</v>
      </c>
      <c r="X76" s="49">
        <v>166300</v>
      </c>
      <c r="Y76" s="49">
        <v>329990</v>
      </c>
    </row>
    <row r="77" spans="1:25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267</v>
      </c>
      <c r="G77" s="58" t="s">
        <v>334</v>
      </c>
      <c r="H77" s="49">
        <v>25232316.69</v>
      </c>
      <c r="I77" s="49">
        <v>559708.33</v>
      </c>
      <c r="J77" s="49">
        <v>200643</v>
      </c>
      <c r="K77" s="49">
        <v>337082.17</v>
      </c>
      <c r="L77" s="49">
        <v>2631.7</v>
      </c>
      <c r="M77" s="49">
        <v>43000</v>
      </c>
      <c r="N77" s="49">
        <v>3348529.51</v>
      </c>
      <c r="O77" s="49">
        <v>314639.68</v>
      </c>
      <c r="P77" s="49">
        <v>6361223.56</v>
      </c>
      <c r="Q77" s="49">
        <v>86967.43</v>
      </c>
      <c r="R77" s="49">
        <v>1356059</v>
      </c>
      <c r="S77" s="49">
        <v>222933.67</v>
      </c>
      <c r="T77" s="49">
        <v>184001</v>
      </c>
      <c r="U77" s="49">
        <v>5941700</v>
      </c>
      <c r="V77" s="49">
        <v>3948198.29</v>
      </c>
      <c r="W77" s="49">
        <v>1534159.09</v>
      </c>
      <c r="X77" s="49">
        <v>25000</v>
      </c>
      <c r="Y77" s="49">
        <v>765840.26</v>
      </c>
    </row>
    <row r="78" spans="1:25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267</v>
      </c>
      <c r="G78" s="58" t="s">
        <v>335</v>
      </c>
      <c r="H78" s="49">
        <v>81252808.58</v>
      </c>
      <c r="I78" s="49">
        <v>2122951.38</v>
      </c>
      <c r="J78" s="49">
        <v>548760</v>
      </c>
      <c r="K78" s="49">
        <v>12605160.79</v>
      </c>
      <c r="L78" s="49">
        <v>0</v>
      </c>
      <c r="M78" s="49">
        <v>4361717.49</v>
      </c>
      <c r="N78" s="49">
        <v>5578244.77</v>
      </c>
      <c r="O78" s="49">
        <v>1067665.93</v>
      </c>
      <c r="P78" s="49">
        <v>18186033.34</v>
      </c>
      <c r="Q78" s="49">
        <v>245471</v>
      </c>
      <c r="R78" s="49">
        <v>1775785.24</v>
      </c>
      <c r="S78" s="49">
        <v>39974.91</v>
      </c>
      <c r="T78" s="49">
        <v>1098577.78</v>
      </c>
      <c r="U78" s="49">
        <v>20995042.79</v>
      </c>
      <c r="V78" s="49">
        <v>9533842.12</v>
      </c>
      <c r="W78" s="49">
        <v>894173.41</v>
      </c>
      <c r="X78" s="49">
        <v>239804</v>
      </c>
      <c r="Y78" s="49">
        <v>1959603.63</v>
      </c>
    </row>
    <row r="79" spans="1:25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267</v>
      </c>
      <c r="G79" s="58" t="s">
        <v>336</v>
      </c>
      <c r="H79" s="49">
        <v>24060779.79</v>
      </c>
      <c r="I79" s="49">
        <v>233766.39</v>
      </c>
      <c r="J79" s="49">
        <v>0</v>
      </c>
      <c r="K79" s="49">
        <v>1538169</v>
      </c>
      <c r="L79" s="49">
        <v>320082</v>
      </c>
      <c r="M79" s="49">
        <v>2348570</v>
      </c>
      <c r="N79" s="49">
        <v>2664855.87</v>
      </c>
      <c r="O79" s="49">
        <v>207351</v>
      </c>
      <c r="P79" s="49">
        <v>7354009.53</v>
      </c>
      <c r="Q79" s="49">
        <v>58000</v>
      </c>
      <c r="R79" s="49">
        <v>1123606</v>
      </c>
      <c r="S79" s="49">
        <v>78320</v>
      </c>
      <c r="T79" s="49">
        <v>269867</v>
      </c>
      <c r="U79" s="49">
        <v>6054182</v>
      </c>
      <c r="V79" s="49">
        <v>1068250</v>
      </c>
      <c r="W79" s="49">
        <v>515990</v>
      </c>
      <c r="X79" s="49">
        <v>48682</v>
      </c>
      <c r="Y79" s="49">
        <v>177079</v>
      </c>
    </row>
    <row r="80" spans="1:25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267</v>
      </c>
      <c r="G80" s="58" t="s">
        <v>337</v>
      </c>
      <c r="H80" s="49">
        <v>55861423.75</v>
      </c>
      <c r="I80" s="49">
        <v>3849519.58</v>
      </c>
      <c r="J80" s="49">
        <v>23447.96</v>
      </c>
      <c r="K80" s="49">
        <v>9175047.24</v>
      </c>
      <c r="L80" s="49">
        <v>0</v>
      </c>
      <c r="M80" s="49">
        <v>1537448.29</v>
      </c>
      <c r="N80" s="49">
        <v>4015967.6</v>
      </c>
      <c r="O80" s="49">
        <v>724643.04</v>
      </c>
      <c r="P80" s="49">
        <v>12857978.45</v>
      </c>
      <c r="Q80" s="49">
        <v>110200</v>
      </c>
      <c r="R80" s="49">
        <v>2831628</v>
      </c>
      <c r="S80" s="49">
        <v>22000</v>
      </c>
      <c r="T80" s="49">
        <v>590446</v>
      </c>
      <c r="U80" s="49">
        <v>12620069.47</v>
      </c>
      <c r="V80" s="49">
        <v>5384400.68</v>
      </c>
      <c r="W80" s="49">
        <v>1121780</v>
      </c>
      <c r="X80" s="49">
        <v>343800</v>
      </c>
      <c r="Y80" s="49">
        <v>653047.44</v>
      </c>
    </row>
    <row r="81" spans="1:25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267</v>
      </c>
      <c r="G81" s="58" t="s">
        <v>271</v>
      </c>
      <c r="H81" s="49">
        <v>41766238.46</v>
      </c>
      <c r="I81" s="49">
        <v>541257.92</v>
      </c>
      <c r="J81" s="49">
        <v>8200</v>
      </c>
      <c r="K81" s="49">
        <v>3380461</v>
      </c>
      <c r="L81" s="49">
        <v>0</v>
      </c>
      <c r="M81" s="49">
        <v>3575170</v>
      </c>
      <c r="N81" s="49">
        <v>3252323.62</v>
      </c>
      <c r="O81" s="49">
        <v>367159</v>
      </c>
      <c r="P81" s="49">
        <v>13972250.92</v>
      </c>
      <c r="Q81" s="49">
        <v>183209</v>
      </c>
      <c r="R81" s="49">
        <v>2149240</v>
      </c>
      <c r="S81" s="49">
        <v>22260</v>
      </c>
      <c r="T81" s="49">
        <v>265142</v>
      </c>
      <c r="U81" s="49">
        <v>10152694</v>
      </c>
      <c r="V81" s="49">
        <v>1988775</v>
      </c>
      <c r="W81" s="49">
        <v>615071</v>
      </c>
      <c r="X81" s="49">
        <v>100482</v>
      </c>
      <c r="Y81" s="49">
        <v>1192543</v>
      </c>
    </row>
    <row r="82" spans="1:25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267</v>
      </c>
      <c r="G82" s="58" t="s">
        <v>338</v>
      </c>
      <c r="H82" s="49">
        <v>17426586.45</v>
      </c>
      <c r="I82" s="49">
        <v>354591.49</v>
      </c>
      <c r="J82" s="49">
        <v>427337.84</v>
      </c>
      <c r="K82" s="49">
        <v>945458</v>
      </c>
      <c r="L82" s="49">
        <v>0</v>
      </c>
      <c r="M82" s="49">
        <v>46000</v>
      </c>
      <c r="N82" s="49">
        <v>2032027.94</v>
      </c>
      <c r="O82" s="49">
        <v>178300</v>
      </c>
      <c r="P82" s="49">
        <v>3953110.26</v>
      </c>
      <c r="Q82" s="49">
        <v>34000</v>
      </c>
      <c r="R82" s="49">
        <v>1048989.57</v>
      </c>
      <c r="S82" s="49">
        <v>0</v>
      </c>
      <c r="T82" s="49">
        <v>168334</v>
      </c>
      <c r="U82" s="49">
        <v>3838040.08</v>
      </c>
      <c r="V82" s="49">
        <v>3340009.86</v>
      </c>
      <c r="W82" s="49">
        <v>737942.61</v>
      </c>
      <c r="X82" s="49">
        <v>65056</v>
      </c>
      <c r="Y82" s="49">
        <v>257388.8</v>
      </c>
    </row>
    <row r="83" spans="1:25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267</v>
      </c>
      <c r="G83" s="58" t="s">
        <v>272</v>
      </c>
      <c r="H83" s="49">
        <v>34946197.83</v>
      </c>
      <c r="I83" s="49">
        <v>279994.44</v>
      </c>
      <c r="J83" s="49">
        <v>469000</v>
      </c>
      <c r="K83" s="49">
        <v>1911027.44</v>
      </c>
      <c r="L83" s="49">
        <v>0</v>
      </c>
      <c r="M83" s="49">
        <v>80411.5</v>
      </c>
      <c r="N83" s="49">
        <v>3012636.23</v>
      </c>
      <c r="O83" s="49">
        <v>152500</v>
      </c>
      <c r="P83" s="49">
        <v>12240405.65</v>
      </c>
      <c r="Q83" s="49">
        <v>69065</v>
      </c>
      <c r="R83" s="49">
        <v>1325658.51</v>
      </c>
      <c r="S83" s="49">
        <v>34069.5</v>
      </c>
      <c r="T83" s="49">
        <v>637544</v>
      </c>
      <c r="U83" s="49">
        <v>9318387.27</v>
      </c>
      <c r="V83" s="49">
        <v>4039075</v>
      </c>
      <c r="W83" s="49">
        <v>853905.12</v>
      </c>
      <c r="X83" s="49">
        <v>208934.57</v>
      </c>
      <c r="Y83" s="49">
        <v>313583.6</v>
      </c>
    </row>
    <row r="84" spans="1:25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267</v>
      </c>
      <c r="G84" s="58" t="s">
        <v>339</v>
      </c>
      <c r="H84" s="49">
        <v>19324903.52</v>
      </c>
      <c r="I84" s="49">
        <v>296066.11</v>
      </c>
      <c r="J84" s="49">
        <v>256096.93</v>
      </c>
      <c r="K84" s="49">
        <v>1213864.44</v>
      </c>
      <c r="L84" s="49">
        <v>0</v>
      </c>
      <c r="M84" s="49">
        <v>135000</v>
      </c>
      <c r="N84" s="49">
        <v>2035463.52</v>
      </c>
      <c r="O84" s="49">
        <v>194300</v>
      </c>
      <c r="P84" s="49">
        <v>9159583.89</v>
      </c>
      <c r="Q84" s="49">
        <v>37000</v>
      </c>
      <c r="R84" s="49">
        <v>664979</v>
      </c>
      <c r="S84" s="49">
        <v>0</v>
      </c>
      <c r="T84" s="49">
        <v>236831</v>
      </c>
      <c r="U84" s="49">
        <v>3720455.69</v>
      </c>
      <c r="V84" s="49">
        <v>538162.63</v>
      </c>
      <c r="W84" s="49">
        <v>654000</v>
      </c>
      <c r="X84" s="49">
        <v>39500</v>
      </c>
      <c r="Y84" s="49">
        <v>143600.31</v>
      </c>
    </row>
    <row r="85" spans="1:25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267</v>
      </c>
      <c r="G85" s="58" t="s">
        <v>340</v>
      </c>
      <c r="H85" s="49">
        <v>25627551.04</v>
      </c>
      <c r="I85" s="49">
        <v>3786336.23</v>
      </c>
      <c r="J85" s="49">
        <v>478600</v>
      </c>
      <c r="K85" s="49">
        <v>1977724.65</v>
      </c>
      <c r="L85" s="49">
        <v>0</v>
      </c>
      <c r="M85" s="49">
        <v>100180.08</v>
      </c>
      <c r="N85" s="49">
        <v>2861196.8</v>
      </c>
      <c r="O85" s="49">
        <v>265200</v>
      </c>
      <c r="P85" s="49">
        <v>6410954.45</v>
      </c>
      <c r="Q85" s="49">
        <v>59840</v>
      </c>
      <c r="R85" s="49">
        <v>1004380</v>
      </c>
      <c r="S85" s="49">
        <v>0</v>
      </c>
      <c r="T85" s="49">
        <v>675597</v>
      </c>
      <c r="U85" s="49">
        <v>5222050</v>
      </c>
      <c r="V85" s="49">
        <v>1377001.32</v>
      </c>
      <c r="W85" s="49">
        <v>674426.51</v>
      </c>
      <c r="X85" s="49">
        <v>17000</v>
      </c>
      <c r="Y85" s="49">
        <v>717064</v>
      </c>
    </row>
    <row r="86" spans="1:25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267</v>
      </c>
      <c r="G86" s="58" t="s">
        <v>341</v>
      </c>
      <c r="H86" s="49">
        <v>63343117.86</v>
      </c>
      <c r="I86" s="49">
        <v>1086042.75</v>
      </c>
      <c r="J86" s="49">
        <v>0</v>
      </c>
      <c r="K86" s="49">
        <v>2322809.22</v>
      </c>
      <c r="L86" s="49">
        <v>0</v>
      </c>
      <c r="M86" s="49">
        <v>816800</v>
      </c>
      <c r="N86" s="49">
        <v>5041549.59</v>
      </c>
      <c r="O86" s="49">
        <v>549017</v>
      </c>
      <c r="P86" s="49">
        <v>21481287.85</v>
      </c>
      <c r="Q86" s="49">
        <v>160088</v>
      </c>
      <c r="R86" s="49">
        <v>3809572.85</v>
      </c>
      <c r="S86" s="49">
        <v>0</v>
      </c>
      <c r="T86" s="49">
        <v>1125207</v>
      </c>
      <c r="U86" s="49">
        <v>18791919</v>
      </c>
      <c r="V86" s="49">
        <v>2659666.63</v>
      </c>
      <c r="W86" s="49">
        <v>4137803.58</v>
      </c>
      <c r="X86" s="49">
        <v>295900</v>
      </c>
      <c r="Y86" s="49">
        <v>1065454.39</v>
      </c>
    </row>
    <row r="87" spans="1:25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267</v>
      </c>
      <c r="G87" s="58" t="s">
        <v>342</v>
      </c>
      <c r="H87" s="49">
        <v>46302259.8</v>
      </c>
      <c r="I87" s="49">
        <v>465846.49</v>
      </c>
      <c r="J87" s="49">
        <v>0</v>
      </c>
      <c r="K87" s="49">
        <v>1836568.17</v>
      </c>
      <c r="L87" s="49">
        <v>0</v>
      </c>
      <c r="M87" s="49">
        <v>0</v>
      </c>
      <c r="N87" s="49">
        <v>2619776</v>
      </c>
      <c r="O87" s="49">
        <v>1192101</v>
      </c>
      <c r="P87" s="49">
        <v>14125746.73</v>
      </c>
      <c r="Q87" s="49">
        <v>75950</v>
      </c>
      <c r="R87" s="49">
        <v>839567</v>
      </c>
      <c r="S87" s="49">
        <v>3000</v>
      </c>
      <c r="T87" s="49">
        <v>342960</v>
      </c>
      <c r="U87" s="49">
        <v>10710894</v>
      </c>
      <c r="V87" s="49">
        <v>12394695.63</v>
      </c>
      <c r="W87" s="49">
        <v>954080</v>
      </c>
      <c r="X87" s="49">
        <v>417900</v>
      </c>
      <c r="Y87" s="49">
        <v>323174.78</v>
      </c>
    </row>
    <row r="88" spans="1:25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267</v>
      </c>
      <c r="G88" s="58" t="s">
        <v>343</v>
      </c>
      <c r="H88" s="49">
        <v>44971765.91</v>
      </c>
      <c r="I88" s="49">
        <v>393353.31</v>
      </c>
      <c r="J88" s="49">
        <v>0</v>
      </c>
      <c r="K88" s="49">
        <v>4240490.31</v>
      </c>
      <c r="L88" s="49">
        <v>7000</v>
      </c>
      <c r="M88" s="49">
        <v>465600</v>
      </c>
      <c r="N88" s="49">
        <v>3161147.31</v>
      </c>
      <c r="O88" s="49">
        <v>658750.8</v>
      </c>
      <c r="P88" s="49">
        <v>12457895.46</v>
      </c>
      <c r="Q88" s="49">
        <v>123500</v>
      </c>
      <c r="R88" s="49">
        <v>1216921</v>
      </c>
      <c r="S88" s="49">
        <v>0</v>
      </c>
      <c r="T88" s="49">
        <v>749401</v>
      </c>
      <c r="U88" s="49">
        <v>10560700</v>
      </c>
      <c r="V88" s="49">
        <v>6905507.12</v>
      </c>
      <c r="W88" s="49">
        <v>1534124.85</v>
      </c>
      <c r="X88" s="49">
        <v>217380</v>
      </c>
      <c r="Y88" s="49">
        <v>2279994.75</v>
      </c>
    </row>
    <row r="89" spans="1:25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267</v>
      </c>
      <c r="G89" s="58" t="s">
        <v>344</v>
      </c>
      <c r="H89" s="49">
        <v>26729960.99</v>
      </c>
      <c r="I89" s="49">
        <v>576165.98</v>
      </c>
      <c r="J89" s="49">
        <v>496600</v>
      </c>
      <c r="K89" s="49">
        <v>1819050.27</v>
      </c>
      <c r="L89" s="49">
        <v>0</v>
      </c>
      <c r="M89" s="49">
        <v>207831.2</v>
      </c>
      <c r="N89" s="49">
        <v>2406003.7</v>
      </c>
      <c r="O89" s="49">
        <v>284056.2</v>
      </c>
      <c r="P89" s="49">
        <v>6742006.1</v>
      </c>
      <c r="Q89" s="49">
        <v>31700</v>
      </c>
      <c r="R89" s="49">
        <v>1271367.01</v>
      </c>
      <c r="S89" s="49">
        <v>50000</v>
      </c>
      <c r="T89" s="49">
        <v>220135</v>
      </c>
      <c r="U89" s="49">
        <v>5968312</v>
      </c>
      <c r="V89" s="49">
        <v>5700975.87</v>
      </c>
      <c r="W89" s="49">
        <v>711800</v>
      </c>
      <c r="X89" s="49">
        <v>97150</v>
      </c>
      <c r="Y89" s="49">
        <v>146807.66</v>
      </c>
    </row>
    <row r="90" spans="1:25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267</v>
      </c>
      <c r="G90" s="58" t="s">
        <v>345</v>
      </c>
      <c r="H90" s="49">
        <v>21890211.25</v>
      </c>
      <c r="I90" s="49">
        <v>541944.42</v>
      </c>
      <c r="J90" s="49">
        <v>327000</v>
      </c>
      <c r="K90" s="49">
        <v>3086450</v>
      </c>
      <c r="L90" s="49">
        <v>52291.63</v>
      </c>
      <c r="M90" s="49">
        <v>1940000</v>
      </c>
      <c r="N90" s="49">
        <v>2340094</v>
      </c>
      <c r="O90" s="49">
        <v>214515.08</v>
      </c>
      <c r="P90" s="49">
        <v>4165993.1</v>
      </c>
      <c r="Q90" s="49">
        <v>30600</v>
      </c>
      <c r="R90" s="49">
        <v>2219954</v>
      </c>
      <c r="S90" s="49">
        <v>2000</v>
      </c>
      <c r="T90" s="49">
        <v>94000</v>
      </c>
      <c r="U90" s="49">
        <v>5371240.1</v>
      </c>
      <c r="V90" s="49">
        <v>858988.66</v>
      </c>
      <c r="W90" s="49">
        <v>406174.26</v>
      </c>
      <c r="X90" s="49">
        <v>60000</v>
      </c>
      <c r="Y90" s="49">
        <v>178966</v>
      </c>
    </row>
    <row r="91" spans="1:25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267</v>
      </c>
      <c r="G91" s="58" t="s">
        <v>273</v>
      </c>
      <c r="H91" s="49">
        <v>76364964.76</v>
      </c>
      <c r="I91" s="49">
        <v>181191.11</v>
      </c>
      <c r="J91" s="49">
        <v>125377.59</v>
      </c>
      <c r="K91" s="49">
        <v>15752031.39</v>
      </c>
      <c r="L91" s="49">
        <v>0</v>
      </c>
      <c r="M91" s="49">
        <v>320000</v>
      </c>
      <c r="N91" s="49">
        <v>5292653.29</v>
      </c>
      <c r="O91" s="49">
        <v>679500</v>
      </c>
      <c r="P91" s="49">
        <v>17528431.78</v>
      </c>
      <c r="Q91" s="49">
        <v>100000</v>
      </c>
      <c r="R91" s="49">
        <v>2575131.52</v>
      </c>
      <c r="S91" s="49">
        <v>5760</v>
      </c>
      <c r="T91" s="49">
        <v>300681</v>
      </c>
      <c r="U91" s="49">
        <v>18222184</v>
      </c>
      <c r="V91" s="49">
        <v>9487055.56</v>
      </c>
      <c r="W91" s="49">
        <v>1088840</v>
      </c>
      <c r="X91" s="49">
        <v>934215</v>
      </c>
      <c r="Y91" s="49">
        <v>3771912.52</v>
      </c>
    </row>
    <row r="92" spans="1:25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267</v>
      </c>
      <c r="G92" s="58" t="s">
        <v>346</v>
      </c>
      <c r="H92" s="49">
        <v>37144319.5</v>
      </c>
      <c r="I92" s="49">
        <v>2740011.41</v>
      </c>
      <c r="J92" s="49">
        <v>402309.08</v>
      </c>
      <c r="K92" s="49">
        <v>2237369.16</v>
      </c>
      <c r="L92" s="49">
        <v>45825</v>
      </c>
      <c r="M92" s="49">
        <v>204197.12</v>
      </c>
      <c r="N92" s="49">
        <v>3237894.15</v>
      </c>
      <c r="O92" s="49">
        <v>687145.23</v>
      </c>
      <c r="P92" s="49">
        <v>10560882.43</v>
      </c>
      <c r="Q92" s="49">
        <v>109000</v>
      </c>
      <c r="R92" s="49">
        <v>1233331.69</v>
      </c>
      <c r="S92" s="49">
        <v>0</v>
      </c>
      <c r="T92" s="49">
        <v>247379.44</v>
      </c>
      <c r="U92" s="49">
        <v>8840171.57</v>
      </c>
      <c r="V92" s="49">
        <v>2522356.17</v>
      </c>
      <c r="W92" s="49">
        <v>3547860.18</v>
      </c>
      <c r="X92" s="49">
        <v>85405</v>
      </c>
      <c r="Y92" s="49">
        <v>443181.87</v>
      </c>
    </row>
    <row r="93" spans="1:25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267</v>
      </c>
      <c r="G93" s="58" t="s">
        <v>347</v>
      </c>
      <c r="H93" s="49">
        <v>30479764.95</v>
      </c>
      <c r="I93" s="49">
        <v>388084.83</v>
      </c>
      <c r="J93" s="49">
        <v>66300</v>
      </c>
      <c r="K93" s="49">
        <v>3318788</v>
      </c>
      <c r="L93" s="49">
        <v>3600</v>
      </c>
      <c r="M93" s="49">
        <v>205500</v>
      </c>
      <c r="N93" s="49">
        <v>3825933.03</v>
      </c>
      <c r="O93" s="49">
        <v>528920.5</v>
      </c>
      <c r="P93" s="49">
        <v>9414911.84</v>
      </c>
      <c r="Q93" s="49">
        <v>64849.47</v>
      </c>
      <c r="R93" s="49">
        <v>1361988.16</v>
      </c>
      <c r="S93" s="49">
        <v>16056.51</v>
      </c>
      <c r="T93" s="49">
        <v>388708</v>
      </c>
      <c r="U93" s="49">
        <v>7867044</v>
      </c>
      <c r="V93" s="49">
        <v>2032431.61</v>
      </c>
      <c r="W93" s="49">
        <v>473500</v>
      </c>
      <c r="X93" s="49">
        <v>115000</v>
      </c>
      <c r="Y93" s="49">
        <v>408149</v>
      </c>
    </row>
    <row r="94" spans="1:25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267</v>
      </c>
      <c r="G94" s="58" t="s">
        <v>348</v>
      </c>
      <c r="H94" s="49">
        <v>24037245.19</v>
      </c>
      <c r="I94" s="49">
        <v>264854.17</v>
      </c>
      <c r="J94" s="49">
        <v>527214</v>
      </c>
      <c r="K94" s="49">
        <v>3435521</v>
      </c>
      <c r="L94" s="49">
        <v>0</v>
      </c>
      <c r="M94" s="49">
        <v>64430</v>
      </c>
      <c r="N94" s="49">
        <v>2435068</v>
      </c>
      <c r="O94" s="49">
        <v>383041</v>
      </c>
      <c r="P94" s="49">
        <v>6895314.02</v>
      </c>
      <c r="Q94" s="49">
        <v>70100</v>
      </c>
      <c r="R94" s="49">
        <v>870465</v>
      </c>
      <c r="S94" s="49">
        <v>0</v>
      </c>
      <c r="T94" s="49">
        <v>301432</v>
      </c>
      <c r="U94" s="49">
        <v>6170072</v>
      </c>
      <c r="V94" s="49">
        <v>1174318</v>
      </c>
      <c r="W94" s="49">
        <v>898100</v>
      </c>
      <c r="X94" s="49">
        <v>300192</v>
      </c>
      <c r="Y94" s="49">
        <v>247124</v>
      </c>
    </row>
    <row r="95" spans="1:25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267</v>
      </c>
      <c r="G95" s="58" t="s">
        <v>349</v>
      </c>
      <c r="H95" s="49">
        <v>32278609.76</v>
      </c>
      <c r="I95" s="49">
        <v>2053905.55</v>
      </c>
      <c r="J95" s="49">
        <v>272737.25</v>
      </c>
      <c r="K95" s="49">
        <v>4842445.31</v>
      </c>
      <c r="L95" s="49">
        <v>331041.5</v>
      </c>
      <c r="M95" s="49">
        <v>69500</v>
      </c>
      <c r="N95" s="49">
        <v>2250915.09</v>
      </c>
      <c r="O95" s="49">
        <v>542877.25</v>
      </c>
      <c r="P95" s="49">
        <v>7724369.44</v>
      </c>
      <c r="Q95" s="49">
        <v>55341</v>
      </c>
      <c r="R95" s="49">
        <v>1119865</v>
      </c>
      <c r="S95" s="49">
        <v>410000</v>
      </c>
      <c r="T95" s="49">
        <v>164999</v>
      </c>
      <c r="U95" s="49">
        <v>7846193.5</v>
      </c>
      <c r="V95" s="49">
        <v>1755858.72</v>
      </c>
      <c r="W95" s="49">
        <v>1233659.12</v>
      </c>
      <c r="X95" s="49">
        <v>1243373.03</v>
      </c>
      <c r="Y95" s="49">
        <v>361529</v>
      </c>
    </row>
    <row r="96" spans="1:25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267</v>
      </c>
      <c r="G96" s="58" t="s">
        <v>350</v>
      </c>
      <c r="H96" s="49">
        <v>23301689.81</v>
      </c>
      <c r="I96" s="49">
        <v>309215.31</v>
      </c>
      <c r="J96" s="49">
        <v>653067</v>
      </c>
      <c r="K96" s="49">
        <v>2607951.1</v>
      </c>
      <c r="L96" s="49">
        <v>0</v>
      </c>
      <c r="M96" s="49">
        <v>306324</v>
      </c>
      <c r="N96" s="49">
        <v>2018293.22</v>
      </c>
      <c r="O96" s="49">
        <v>175460</v>
      </c>
      <c r="P96" s="49">
        <v>4825568.98</v>
      </c>
      <c r="Q96" s="49">
        <v>24000</v>
      </c>
      <c r="R96" s="49">
        <v>1263719.5</v>
      </c>
      <c r="S96" s="49">
        <v>0</v>
      </c>
      <c r="T96" s="49">
        <v>83059</v>
      </c>
      <c r="U96" s="49">
        <v>4431412</v>
      </c>
      <c r="V96" s="49">
        <v>3639971</v>
      </c>
      <c r="W96" s="49">
        <v>1754547</v>
      </c>
      <c r="X96" s="49">
        <v>617965.7</v>
      </c>
      <c r="Y96" s="49">
        <v>591136</v>
      </c>
    </row>
    <row r="97" spans="1:25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267</v>
      </c>
      <c r="G97" s="58" t="s">
        <v>351</v>
      </c>
      <c r="H97" s="49">
        <v>19509656.39</v>
      </c>
      <c r="I97" s="49">
        <v>299607.09</v>
      </c>
      <c r="J97" s="49">
        <v>0</v>
      </c>
      <c r="K97" s="49">
        <v>1299325.96</v>
      </c>
      <c r="L97" s="49">
        <v>0</v>
      </c>
      <c r="M97" s="49">
        <v>8000</v>
      </c>
      <c r="N97" s="49">
        <v>1937792.46</v>
      </c>
      <c r="O97" s="49">
        <v>184264</v>
      </c>
      <c r="P97" s="49">
        <v>7012667.78</v>
      </c>
      <c r="Q97" s="49">
        <v>79200</v>
      </c>
      <c r="R97" s="49">
        <v>834297</v>
      </c>
      <c r="S97" s="49">
        <v>6000</v>
      </c>
      <c r="T97" s="49">
        <v>89150</v>
      </c>
      <c r="U97" s="49">
        <v>5469760</v>
      </c>
      <c r="V97" s="49">
        <v>1210615.57</v>
      </c>
      <c r="W97" s="49">
        <v>772632.65</v>
      </c>
      <c r="X97" s="49">
        <v>169118.88</v>
      </c>
      <c r="Y97" s="49">
        <v>137225</v>
      </c>
    </row>
    <row r="98" spans="1:25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267</v>
      </c>
      <c r="G98" s="58" t="s">
        <v>274</v>
      </c>
      <c r="H98" s="49">
        <v>99495260.81</v>
      </c>
      <c r="I98" s="49">
        <v>2495604.21</v>
      </c>
      <c r="J98" s="49">
        <v>0</v>
      </c>
      <c r="K98" s="49">
        <v>6182820.77</v>
      </c>
      <c r="L98" s="49">
        <v>102000</v>
      </c>
      <c r="M98" s="49">
        <v>1122517.32</v>
      </c>
      <c r="N98" s="49">
        <v>7273660.47</v>
      </c>
      <c r="O98" s="49">
        <v>965149.57</v>
      </c>
      <c r="P98" s="49">
        <v>32711264.02</v>
      </c>
      <c r="Q98" s="49">
        <v>127000</v>
      </c>
      <c r="R98" s="49">
        <v>2665703.5</v>
      </c>
      <c r="S98" s="49">
        <v>4800</v>
      </c>
      <c r="T98" s="49">
        <v>1163358.61</v>
      </c>
      <c r="U98" s="49">
        <v>32875082.66</v>
      </c>
      <c r="V98" s="49">
        <v>8505831.51</v>
      </c>
      <c r="W98" s="49">
        <v>1815698.11</v>
      </c>
      <c r="X98" s="49">
        <v>314900</v>
      </c>
      <c r="Y98" s="49">
        <v>1169870.06</v>
      </c>
    </row>
    <row r="99" spans="1:25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267</v>
      </c>
      <c r="G99" s="58" t="s">
        <v>352</v>
      </c>
      <c r="H99" s="49">
        <v>17554007.53</v>
      </c>
      <c r="I99" s="49">
        <v>119822.3</v>
      </c>
      <c r="J99" s="49">
        <v>237870</v>
      </c>
      <c r="K99" s="49">
        <v>1011908.77</v>
      </c>
      <c r="L99" s="49">
        <v>0</v>
      </c>
      <c r="M99" s="49">
        <v>2264549.69</v>
      </c>
      <c r="N99" s="49">
        <v>1815525.07</v>
      </c>
      <c r="O99" s="49">
        <v>117048.4</v>
      </c>
      <c r="P99" s="49">
        <v>4757512.89</v>
      </c>
      <c r="Q99" s="49">
        <v>90000</v>
      </c>
      <c r="R99" s="49">
        <v>714946</v>
      </c>
      <c r="S99" s="49">
        <v>0</v>
      </c>
      <c r="T99" s="49">
        <v>222445</v>
      </c>
      <c r="U99" s="49">
        <v>4467350</v>
      </c>
      <c r="V99" s="49">
        <v>1289384.59</v>
      </c>
      <c r="W99" s="49">
        <v>244002.82</v>
      </c>
      <c r="X99" s="49">
        <v>2000</v>
      </c>
      <c r="Y99" s="49">
        <v>199642</v>
      </c>
    </row>
    <row r="100" spans="1:25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267</v>
      </c>
      <c r="G100" s="58" t="s">
        <v>353</v>
      </c>
      <c r="H100" s="49">
        <v>59705862.16</v>
      </c>
      <c r="I100" s="49">
        <v>324745.03</v>
      </c>
      <c r="J100" s="49">
        <v>2924017</v>
      </c>
      <c r="K100" s="49">
        <v>11845699.07</v>
      </c>
      <c r="L100" s="49">
        <v>0</v>
      </c>
      <c r="M100" s="49">
        <v>715338.74</v>
      </c>
      <c r="N100" s="49">
        <v>4278753</v>
      </c>
      <c r="O100" s="49">
        <v>732000</v>
      </c>
      <c r="P100" s="49">
        <v>12865288.59</v>
      </c>
      <c r="Q100" s="49">
        <v>70000</v>
      </c>
      <c r="R100" s="49">
        <v>2137981.25</v>
      </c>
      <c r="S100" s="49">
        <v>123996</v>
      </c>
      <c r="T100" s="49">
        <v>687918</v>
      </c>
      <c r="U100" s="49">
        <v>13643090</v>
      </c>
      <c r="V100" s="49">
        <v>4690089.19</v>
      </c>
      <c r="W100" s="49">
        <v>1007296.69</v>
      </c>
      <c r="X100" s="49">
        <v>1224600</v>
      </c>
      <c r="Y100" s="49">
        <v>2435049.6</v>
      </c>
    </row>
    <row r="101" spans="1:25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267</v>
      </c>
      <c r="G101" s="58" t="s">
        <v>354</v>
      </c>
      <c r="H101" s="49">
        <v>28444974.62</v>
      </c>
      <c r="I101" s="49">
        <v>695808.12</v>
      </c>
      <c r="J101" s="49">
        <v>0</v>
      </c>
      <c r="K101" s="49">
        <v>785052.11</v>
      </c>
      <c r="L101" s="49">
        <v>0</v>
      </c>
      <c r="M101" s="49">
        <v>53905</v>
      </c>
      <c r="N101" s="49">
        <v>2246019.83</v>
      </c>
      <c r="O101" s="49">
        <v>339690.61</v>
      </c>
      <c r="P101" s="49">
        <v>10839377.14</v>
      </c>
      <c r="Q101" s="49">
        <v>58317.05</v>
      </c>
      <c r="R101" s="49">
        <v>1343653</v>
      </c>
      <c r="S101" s="49">
        <v>6376.51</v>
      </c>
      <c r="T101" s="49">
        <v>304274</v>
      </c>
      <c r="U101" s="49">
        <v>6820160</v>
      </c>
      <c r="V101" s="49">
        <v>4260471.76</v>
      </c>
      <c r="W101" s="49">
        <v>264482.32</v>
      </c>
      <c r="X101" s="49">
        <v>110000</v>
      </c>
      <c r="Y101" s="49">
        <v>317387.17</v>
      </c>
    </row>
    <row r="102" spans="1:25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267</v>
      </c>
      <c r="G102" s="58" t="s">
        <v>355</v>
      </c>
      <c r="H102" s="49">
        <v>29102251.44</v>
      </c>
      <c r="I102" s="49">
        <v>391621.64</v>
      </c>
      <c r="J102" s="49">
        <v>765370</v>
      </c>
      <c r="K102" s="49">
        <v>1605180.78</v>
      </c>
      <c r="L102" s="49">
        <v>0</v>
      </c>
      <c r="M102" s="49">
        <v>134343.33</v>
      </c>
      <c r="N102" s="49">
        <v>3164851</v>
      </c>
      <c r="O102" s="49">
        <v>426114.18</v>
      </c>
      <c r="P102" s="49">
        <v>8904036.25</v>
      </c>
      <c r="Q102" s="49">
        <v>85000</v>
      </c>
      <c r="R102" s="49">
        <v>1668368</v>
      </c>
      <c r="S102" s="49">
        <v>0</v>
      </c>
      <c r="T102" s="49">
        <v>1126980</v>
      </c>
      <c r="U102" s="49">
        <v>7648630</v>
      </c>
      <c r="V102" s="49">
        <v>1821403.99</v>
      </c>
      <c r="W102" s="49">
        <v>405600.08</v>
      </c>
      <c r="X102" s="49">
        <v>100178</v>
      </c>
      <c r="Y102" s="49">
        <v>854574.19</v>
      </c>
    </row>
    <row r="103" spans="1:25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267</v>
      </c>
      <c r="G103" s="58" t="s">
        <v>275</v>
      </c>
      <c r="H103" s="49">
        <v>67533907.6</v>
      </c>
      <c r="I103" s="49">
        <v>5385461.11</v>
      </c>
      <c r="J103" s="49">
        <v>901902.08</v>
      </c>
      <c r="K103" s="49">
        <v>2658182.36</v>
      </c>
      <c r="L103" s="49">
        <v>0</v>
      </c>
      <c r="M103" s="49">
        <v>428632.12</v>
      </c>
      <c r="N103" s="49">
        <v>4693802.92</v>
      </c>
      <c r="O103" s="49">
        <v>804831.75</v>
      </c>
      <c r="P103" s="49">
        <v>22325221.76</v>
      </c>
      <c r="Q103" s="49">
        <v>81000</v>
      </c>
      <c r="R103" s="49">
        <v>2006607.86</v>
      </c>
      <c r="S103" s="49">
        <v>200000</v>
      </c>
      <c r="T103" s="49">
        <v>206947.79</v>
      </c>
      <c r="U103" s="49">
        <v>16299007.12</v>
      </c>
      <c r="V103" s="49">
        <v>6817802.9</v>
      </c>
      <c r="W103" s="49">
        <v>3880902.8</v>
      </c>
      <c r="X103" s="49">
        <v>204000</v>
      </c>
      <c r="Y103" s="49">
        <v>639605.03</v>
      </c>
    </row>
    <row r="104" spans="1:25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267</v>
      </c>
      <c r="G104" s="58" t="s">
        <v>356</v>
      </c>
      <c r="H104" s="49">
        <v>22439330.36</v>
      </c>
      <c r="I104" s="49">
        <v>427649.57</v>
      </c>
      <c r="J104" s="49">
        <v>0</v>
      </c>
      <c r="K104" s="49">
        <v>806696</v>
      </c>
      <c r="L104" s="49">
        <v>0</v>
      </c>
      <c r="M104" s="49">
        <v>143505</v>
      </c>
      <c r="N104" s="49">
        <v>1917317.47</v>
      </c>
      <c r="O104" s="49">
        <v>242426</v>
      </c>
      <c r="P104" s="49">
        <v>6705092.44</v>
      </c>
      <c r="Q104" s="49">
        <v>35204</v>
      </c>
      <c r="R104" s="49">
        <v>959608</v>
      </c>
      <c r="S104" s="49">
        <v>0</v>
      </c>
      <c r="T104" s="49">
        <v>263870</v>
      </c>
      <c r="U104" s="49">
        <v>5581635.74</v>
      </c>
      <c r="V104" s="49">
        <v>4079582.3</v>
      </c>
      <c r="W104" s="49">
        <v>731313</v>
      </c>
      <c r="X104" s="49">
        <v>229550</v>
      </c>
      <c r="Y104" s="49">
        <v>315880.84</v>
      </c>
    </row>
    <row r="105" spans="1:25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267</v>
      </c>
      <c r="G105" s="58" t="s">
        <v>357</v>
      </c>
      <c r="H105" s="49">
        <v>68305533.4</v>
      </c>
      <c r="I105" s="49">
        <v>2148368.41</v>
      </c>
      <c r="J105" s="49">
        <v>770784.01</v>
      </c>
      <c r="K105" s="49">
        <v>3885390</v>
      </c>
      <c r="L105" s="49">
        <v>0</v>
      </c>
      <c r="M105" s="49">
        <v>955640</v>
      </c>
      <c r="N105" s="49">
        <v>5522015</v>
      </c>
      <c r="O105" s="49">
        <v>1456957</v>
      </c>
      <c r="P105" s="49">
        <v>22053765.98</v>
      </c>
      <c r="Q105" s="49">
        <v>173125</v>
      </c>
      <c r="R105" s="49">
        <v>3120262</v>
      </c>
      <c r="S105" s="49">
        <v>0</v>
      </c>
      <c r="T105" s="49">
        <v>65015</v>
      </c>
      <c r="U105" s="49">
        <v>13828573</v>
      </c>
      <c r="V105" s="49">
        <v>11890949</v>
      </c>
      <c r="W105" s="49">
        <v>1064357</v>
      </c>
      <c r="X105" s="49">
        <v>292500</v>
      </c>
      <c r="Y105" s="49">
        <v>1077832</v>
      </c>
    </row>
    <row r="106" spans="1:25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267</v>
      </c>
      <c r="G106" s="58" t="s">
        <v>358</v>
      </c>
      <c r="H106" s="49">
        <v>33701083.55</v>
      </c>
      <c r="I106" s="49">
        <v>2851534.31</v>
      </c>
      <c r="J106" s="49">
        <v>0</v>
      </c>
      <c r="K106" s="49">
        <v>2434862.06</v>
      </c>
      <c r="L106" s="49">
        <v>34711</v>
      </c>
      <c r="M106" s="49">
        <v>118540.61</v>
      </c>
      <c r="N106" s="49">
        <v>3367698</v>
      </c>
      <c r="O106" s="49">
        <v>642605.68</v>
      </c>
      <c r="P106" s="49">
        <v>9847739.17</v>
      </c>
      <c r="Q106" s="49">
        <v>76900</v>
      </c>
      <c r="R106" s="49">
        <v>2497063</v>
      </c>
      <c r="S106" s="49">
        <v>0</v>
      </c>
      <c r="T106" s="49">
        <v>306571</v>
      </c>
      <c r="U106" s="49">
        <v>7327190</v>
      </c>
      <c r="V106" s="49">
        <v>2848090.15</v>
      </c>
      <c r="W106" s="49">
        <v>774410.57</v>
      </c>
      <c r="X106" s="49">
        <v>149000</v>
      </c>
      <c r="Y106" s="49">
        <v>424168</v>
      </c>
    </row>
    <row r="107" spans="1:25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267</v>
      </c>
      <c r="G107" s="58" t="s">
        <v>359</v>
      </c>
      <c r="H107" s="49">
        <v>84431911.18</v>
      </c>
      <c r="I107" s="49">
        <v>7241611.45</v>
      </c>
      <c r="J107" s="49">
        <v>0</v>
      </c>
      <c r="K107" s="49">
        <v>6137923.35</v>
      </c>
      <c r="L107" s="49">
        <v>0</v>
      </c>
      <c r="M107" s="49">
        <v>10242287.85</v>
      </c>
      <c r="N107" s="49">
        <v>5945267.23</v>
      </c>
      <c r="O107" s="49">
        <v>509970</v>
      </c>
      <c r="P107" s="49">
        <v>22049928.94</v>
      </c>
      <c r="Q107" s="49">
        <v>201887.24</v>
      </c>
      <c r="R107" s="49">
        <v>2209323.94</v>
      </c>
      <c r="S107" s="49">
        <v>18049.22</v>
      </c>
      <c r="T107" s="49">
        <v>144863</v>
      </c>
      <c r="U107" s="49">
        <v>21006978.8</v>
      </c>
      <c r="V107" s="49">
        <v>3631600.74</v>
      </c>
      <c r="W107" s="49">
        <v>970000</v>
      </c>
      <c r="X107" s="49">
        <v>233633.64</v>
      </c>
      <c r="Y107" s="49">
        <v>3888585.78</v>
      </c>
    </row>
    <row r="108" spans="1:25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267</v>
      </c>
      <c r="G108" s="58" t="s">
        <v>360</v>
      </c>
      <c r="H108" s="49">
        <v>35419584.06</v>
      </c>
      <c r="I108" s="49">
        <v>1331723.93</v>
      </c>
      <c r="J108" s="49">
        <v>692101</v>
      </c>
      <c r="K108" s="49">
        <v>5426225</v>
      </c>
      <c r="L108" s="49">
        <v>15458</v>
      </c>
      <c r="M108" s="49">
        <v>14000</v>
      </c>
      <c r="N108" s="49">
        <v>3029316</v>
      </c>
      <c r="O108" s="49">
        <v>380800</v>
      </c>
      <c r="P108" s="49">
        <v>10866832.13</v>
      </c>
      <c r="Q108" s="49">
        <v>80523</v>
      </c>
      <c r="R108" s="49">
        <v>1564806</v>
      </c>
      <c r="S108" s="49">
        <v>6000</v>
      </c>
      <c r="T108" s="49">
        <v>81833</v>
      </c>
      <c r="U108" s="49">
        <v>8803754</v>
      </c>
      <c r="V108" s="49">
        <v>1253799</v>
      </c>
      <c r="W108" s="49">
        <v>1384145</v>
      </c>
      <c r="X108" s="49">
        <v>96300</v>
      </c>
      <c r="Y108" s="49">
        <v>391968</v>
      </c>
    </row>
    <row r="109" spans="1:25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267</v>
      </c>
      <c r="G109" s="58" t="s">
        <v>361</v>
      </c>
      <c r="H109" s="49">
        <v>27804558.99</v>
      </c>
      <c r="I109" s="49">
        <v>424450</v>
      </c>
      <c r="J109" s="49">
        <v>491200</v>
      </c>
      <c r="K109" s="49">
        <v>1116859.2</v>
      </c>
      <c r="L109" s="49">
        <v>89000</v>
      </c>
      <c r="M109" s="49">
        <v>816567.36</v>
      </c>
      <c r="N109" s="49">
        <v>2749073.36</v>
      </c>
      <c r="O109" s="49">
        <v>492600</v>
      </c>
      <c r="P109" s="49">
        <v>7144453.61</v>
      </c>
      <c r="Q109" s="49">
        <v>72000</v>
      </c>
      <c r="R109" s="49">
        <v>1502868</v>
      </c>
      <c r="S109" s="49">
        <v>0</v>
      </c>
      <c r="T109" s="49">
        <v>323100</v>
      </c>
      <c r="U109" s="49">
        <v>6720400</v>
      </c>
      <c r="V109" s="49">
        <v>971400</v>
      </c>
      <c r="W109" s="49">
        <v>3086449.03</v>
      </c>
      <c r="X109" s="49">
        <v>130100</v>
      </c>
      <c r="Y109" s="49">
        <v>1674038.43</v>
      </c>
    </row>
    <row r="110" spans="1:25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267</v>
      </c>
      <c r="G110" s="58" t="s">
        <v>362</v>
      </c>
      <c r="H110" s="49">
        <v>108583150.75</v>
      </c>
      <c r="I110" s="49">
        <v>791177.59</v>
      </c>
      <c r="J110" s="49">
        <v>0</v>
      </c>
      <c r="K110" s="49">
        <v>7375237.19</v>
      </c>
      <c r="L110" s="49">
        <v>0</v>
      </c>
      <c r="M110" s="49">
        <v>509300</v>
      </c>
      <c r="N110" s="49">
        <v>7987686.75</v>
      </c>
      <c r="O110" s="49">
        <v>1268649.56</v>
      </c>
      <c r="P110" s="49">
        <v>29027432.15</v>
      </c>
      <c r="Q110" s="49">
        <v>507689.3</v>
      </c>
      <c r="R110" s="49">
        <v>3833300.79</v>
      </c>
      <c r="S110" s="49">
        <v>0</v>
      </c>
      <c r="T110" s="49">
        <v>321631</v>
      </c>
      <c r="U110" s="49">
        <v>30108205.26</v>
      </c>
      <c r="V110" s="49">
        <v>21676688.51</v>
      </c>
      <c r="W110" s="49">
        <v>2089859.65</v>
      </c>
      <c r="X110" s="49">
        <v>1582073</v>
      </c>
      <c r="Y110" s="49">
        <v>1504220</v>
      </c>
    </row>
    <row r="111" spans="1:25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267</v>
      </c>
      <c r="G111" s="58" t="s">
        <v>363</v>
      </c>
      <c r="H111" s="49">
        <v>21900541.04</v>
      </c>
      <c r="I111" s="49">
        <v>920605.55</v>
      </c>
      <c r="J111" s="49">
        <v>0</v>
      </c>
      <c r="K111" s="49">
        <v>1019290.47</v>
      </c>
      <c r="L111" s="49">
        <v>0</v>
      </c>
      <c r="M111" s="49">
        <v>600</v>
      </c>
      <c r="N111" s="49">
        <v>2609754.31</v>
      </c>
      <c r="O111" s="49">
        <v>481141.15</v>
      </c>
      <c r="P111" s="49">
        <v>7241315.88</v>
      </c>
      <c r="Q111" s="49">
        <v>39000</v>
      </c>
      <c r="R111" s="49">
        <v>793561</v>
      </c>
      <c r="S111" s="49">
        <v>5000</v>
      </c>
      <c r="T111" s="49">
        <v>150000</v>
      </c>
      <c r="U111" s="49">
        <v>7167139</v>
      </c>
      <c r="V111" s="49">
        <v>792809.78</v>
      </c>
      <c r="W111" s="49">
        <v>372558.93</v>
      </c>
      <c r="X111" s="49">
        <v>64057.97</v>
      </c>
      <c r="Y111" s="49">
        <v>243707</v>
      </c>
    </row>
    <row r="112" spans="1:25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267</v>
      </c>
      <c r="G112" s="58" t="s">
        <v>364</v>
      </c>
      <c r="H112" s="49">
        <v>26958841.91</v>
      </c>
      <c r="I112" s="49">
        <v>6469927.34</v>
      </c>
      <c r="J112" s="49">
        <v>0</v>
      </c>
      <c r="K112" s="49">
        <v>948121</v>
      </c>
      <c r="L112" s="49">
        <v>0</v>
      </c>
      <c r="M112" s="49">
        <v>472905</v>
      </c>
      <c r="N112" s="49">
        <v>2426464.8</v>
      </c>
      <c r="O112" s="49">
        <v>352900</v>
      </c>
      <c r="P112" s="49">
        <v>7062741.77</v>
      </c>
      <c r="Q112" s="49">
        <v>79000</v>
      </c>
      <c r="R112" s="49">
        <v>886029</v>
      </c>
      <c r="S112" s="49">
        <v>0</v>
      </c>
      <c r="T112" s="49">
        <v>133500</v>
      </c>
      <c r="U112" s="49">
        <v>5922310</v>
      </c>
      <c r="V112" s="49">
        <v>859924</v>
      </c>
      <c r="W112" s="49">
        <v>839812</v>
      </c>
      <c r="X112" s="49">
        <v>147400</v>
      </c>
      <c r="Y112" s="49">
        <v>357807</v>
      </c>
    </row>
    <row r="113" spans="1:25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267</v>
      </c>
      <c r="G113" s="58" t="s">
        <v>365</v>
      </c>
      <c r="H113" s="49">
        <v>19414523.52</v>
      </c>
      <c r="I113" s="49">
        <v>251267.71</v>
      </c>
      <c r="J113" s="49">
        <v>267125</v>
      </c>
      <c r="K113" s="49">
        <v>795175</v>
      </c>
      <c r="L113" s="49">
        <v>0</v>
      </c>
      <c r="M113" s="49">
        <v>123242.37</v>
      </c>
      <c r="N113" s="49">
        <v>2428494.94</v>
      </c>
      <c r="O113" s="49">
        <v>357180</v>
      </c>
      <c r="P113" s="49">
        <v>6360861.5</v>
      </c>
      <c r="Q113" s="49">
        <v>28300</v>
      </c>
      <c r="R113" s="49">
        <v>1422965</v>
      </c>
      <c r="S113" s="49">
        <v>0</v>
      </c>
      <c r="T113" s="49">
        <v>176000</v>
      </c>
      <c r="U113" s="49">
        <v>5982900</v>
      </c>
      <c r="V113" s="49">
        <v>509551</v>
      </c>
      <c r="W113" s="49">
        <v>405219</v>
      </c>
      <c r="X113" s="49">
        <v>40694</v>
      </c>
      <c r="Y113" s="49">
        <v>265548</v>
      </c>
    </row>
    <row r="114" spans="1:25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267</v>
      </c>
      <c r="G114" s="58" t="s">
        <v>366</v>
      </c>
      <c r="H114" s="49">
        <v>39138953.55</v>
      </c>
      <c r="I114" s="49">
        <v>325762.13</v>
      </c>
      <c r="J114" s="49">
        <v>0</v>
      </c>
      <c r="K114" s="49">
        <v>3355640</v>
      </c>
      <c r="L114" s="49">
        <v>44000</v>
      </c>
      <c r="M114" s="49">
        <v>1940286.9</v>
      </c>
      <c r="N114" s="49">
        <v>3536591.67</v>
      </c>
      <c r="O114" s="49">
        <v>324736.25</v>
      </c>
      <c r="P114" s="49">
        <v>12919144.8</v>
      </c>
      <c r="Q114" s="49">
        <v>87000</v>
      </c>
      <c r="R114" s="49">
        <v>911453</v>
      </c>
      <c r="S114" s="49">
        <v>659152.6</v>
      </c>
      <c r="T114" s="49">
        <v>1881309.21</v>
      </c>
      <c r="U114" s="49">
        <v>10373330</v>
      </c>
      <c r="V114" s="49">
        <v>1470178.99</v>
      </c>
      <c r="W114" s="49">
        <v>709170</v>
      </c>
      <c r="X114" s="49">
        <v>116100</v>
      </c>
      <c r="Y114" s="49">
        <v>485098</v>
      </c>
    </row>
    <row r="115" spans="1:25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267</v>
      </c>
      <c r="G115" s="58" t="s">
        <v>367</v>
      </c>
      <c r="H115" s="49">
        <v>8573992.7</v>
      </c>
      <c r="I115" s="49">
        <v>369583.78</v>
      </c>
      <c r="J115" s="49">
        <v>0</v>
      </c>
      <c r="K115" s="49">
        <v>1075398</v>
      </c>
      <c r="L115" s="49">
        <v>0</v>
      </c>
      <c r="M115" s="49">
        <v>608165.85</v>
      </c>
      <c r="N115" s="49">
        <v>1239213.51</v>
      </c>
      <c r="O115" s="49">
        <v>128028.13</v>
      </c>
      <c r="P115" s="49">
        <v>1728331.11</v>
      </c>
      <c r="Q115" s="49">
        <v>13125</v>
      </c>
      <c r="R115" s="49">
        <v>494801.56</v>
      </c>
      <c r="S115" s="49">
        <v>159719.38</v>
      </c>
      <c r="T115" s="49">
        <v>67680</v>
      </c>
      <c r="U115" s="49">
        <v>1821760</v>
      </c>
      <c r="V115" s="49">
        <v>427147.7</v>
      </c>
      <c r="W115" s="49">
        <v>147360</v>
      </c>
      <c r="X115" s="49">
        <v>1000</v>
      </c>
      <c r="Y115" s="49">
        <v>292678.68</v>
      </c>
    </row>
    <row r="116" spans="1:25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267</v>
      </c>
      <c r="G116" s="58" t="s">
        <v>368</v>
      </c>
      <c r="H116" s="49">
        <v>25989803.18</v>
      </c>
      <c r="I116" s="49">
        <v>2298068.45</v>
      </c>
      <c r="J116" s="49">
        <v>0</v>
      </c>
      <c r="K116" s="49">
        <v>2052078.89</v>
      </c>
      <c r="L116" s="49">
        <v>0</v>
      </c>
      <c r="M116" s="49">
        <v>70178</v>
      </c>
      <c r="N116" s="49">
        <v>2705308.93</v>
      </c>
      <c r="O116" s="49">
        <v>906797.96</v>
      </c>
      <c r="P116" s="49">
        <v>8223968.63</v>
      </c>
      <c r="Q116" s="49">
        <v>46623.79</v>
      </c>
      <c r="R116" s="49">
        <v>1110627.1</v>
      </c>
      <c r="S116" s="49">
        <v>25361.44</v>
      </c>
      <c r="T116" s="49">
        <v>96000</v>
      </c>
      <c r="U116" s="49">
        <v>6251990</v>
      </c>
      <c r="V116" s="49">
        <v>1357539.69</v>
      </c>
      <c r="W116" s="49">
        <v>591346.3</v>
      </c>
      <c r="X116" s="49">
        <v>62000</v>
      </c>
      <c r="Y116" s="49">
        <v>191914</v>
      </c>
    </row>
    <row r="117" spans="1:25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267</v>
      </c>
      <c r="G117" s="58" t="s">
        <v>369</v>
      </c>
      <c r="H117" s="49">
        <v>22439393.95</v>
      </c>
      <c r="I117" s="49">
        <v>315861.92</v>
      </c>
      <c r="J117" s="49">
        <v>482037.63</v>
      </c>
      <c r="K117" s="49">
        <v>1460067.54</v>
      </c>
      <c r="L117" s="49">
        <v>0</v>
      </c>
      <c r="M117" s="49">
        <v>270000</v>
      </c>
      <c r="N117" s="49">
        <v>2631735</v>
      </c>
      <c r="O117" s="49">
        <v>497637.93</v>
      </c>
      <c r="P117" s="49">
        <v>7024698.52</v>
      </c>
      <c r="Q117" s="49">
        <v>54500</v>
      </c>
      <c r="R117" s="49">
        <v>1210095</v>
      </c>
      <c r="S117" s="49">
        <v>8640</v>
      </c>
      <c r="T117" s="49">
        <v>249980</v>
      </c>
      <c r="U117" s="49">
        <v>5374493.67</v>
      </c>
      <c r="V117" s="49">
        <v>1969673.4</v>
      </c>
      <c r="W117" s="49">
        <v>360000</v>
      </c>
      <c r="X117" s="49">
        <v>130000</v>
      </c>
      <c r="Y117" s="49">
        <v>399973.34</v>
      </c>
    </row>
    <row r="118" spans="1:25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267</v>
      </c>
      <c r="G118" s="58" t="s">
        <v>370</v>
      </c>
      <c r="H118" s="49">
        <v>63939060.83</v>
      </c>
      <c r="I118" s="49">
        <v>1390222.57</v>
      </c>
      <c r="J118" s="49">
        <v>0</v>
      </c>
      <c r="K118" s="49">
        <v>2555906.2</v>
      </c>
      <c r="L118" s="49">
        <v>1630000</v>
      </c>
      <c r="M118" s="49">
        <v>2828472.86</v>
      </c>
      <c r="N118" s="49">
        <v>6012744.51</v>
      </c>
      <c r="O118" s="49">
        <v>1020746.29</v>
      </c>
      <c r="P118" s="49">
        <v>18639881.42</v>
      </c>
      <c r="Q118" s="49">
        <v>350300</v>
      </c>
      <c r="R118" s="49">
        <v>1564046</v>
      </c>
      <c r="S118" s="49">
        <v>0</v>
      </c>
      <c r="T118" s="49">
        <v>468603</v>
      </c>
      <c r="U118" s="49">
        <v>9086549.79</v>
      </c>
      <c r="V118" s="49">
        <v>9171254.48</v>
      </c>
      <c r="W118" s="49">
        <v>6293995.62</v>
      </c>
      <c r="X118" s="49">
        <v>1051245.09</v>
      </c>
      <c r="Y118" s="49">
        <v>1875093</v>
      </c>
    </row>
    <row r="119" spans="1:25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267</v>
      </c>
      <c r="G119" s="58" t="s">
        <v>276</v>
      </c>
      <c r="H119" s="49">
        <v>68254768.63</v>
      </c>
      <c r="I119" s="49">
        <v>2037060.31</v>
      </c>
      <c r="J119" s="49">
        <v>2165214</v>
      </c>
      <c r="K119" s="49">
        <v>7496129.4</v>
      </c>
      <c r="L119" s="49">
        <v>5500</v>
      </c>
      <c r="M119" s="49">
        <v>143000</v>
      </c>
      <c r="N119" s="49">
        <v>5049384.34</v>
      </c>
      <c r="O119" s="49">
        <v>690881.41</v>
      </c>
      <c r="P119" s="49">
        <v>20052696.86</v>
      </c>
      <c r="Q119" s="49">
        <v>143065.97</v>
      </c>
      <c r="R119" s="49">
        <v>2335006</v>
      </c>
      <c r="S119" s="49">
        <v>185398.14</v>
      </c>
      <c r="T119" s="49">
        <v>505014</v>
      </c>
      <c r="U119" s="49">
        <v>15201136</v>
      </c>
      <c r="V119" s="49">
        <v>7377104.79</v>
      </c>
      <c r="W119" s="49">
        <v>1038782.46</v>
      </c>
      <c r="X119" s="49">
        <v>3123436.75</v>
      </c>
      <c r="Y119" s="49">
        <v>705958.2</v>
      </c>
    </row>
    <row r="120" spans="1:25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267</v>
      </c>
      <c r="G120" s="58" t="s">
        <v>371</v>
      </c>
      <c r="H120" s="49">
        <v>26152278.84</v>
      </c>
      <c r="I120" s="49">
        <v>742520.05</v>
      </c>
      <c r="J120" s="49">
        <v>435817.67</v>
      </c>
      <c r="K120" s="49">
        <v>1189741.51</v>
      </c>
      <c r="L120" s="49">
        <v>0</v>
      </c>
      <c r="M120" s="49">
        <v>195254.33</v>
      </c>
      <c r="N120" s="49">
        <v>2318230.47</v>
      </c>
      <c r="O120" s="49">
        <v>277209</v>
      </c>
      <c r="P120" s="49">
        <v>9854960</v>
      </c>
      <c r="Q120" s="49">
        <v>62549.1</v>
      </c>
      <c r="R120" s="49">
        <v>1104012.73</v>
      </c>
      <c r="S120" s="49">
        <v>0</v>
      </c>
      <c r="T120" s="49">
        <v>150300</v>
      </c>
      <c r="U120" s="49">
        <v>6212188</v>
      </c>
      <c r="V120" s="49">
        <v>2195577</v>
      </c>
      <c r="W120" s="49">
        <v>1002988.98</v>
      </c>
      <c r="X120" s="49">
        <v>149452</v>
      </c>
      <c r="Y120" s="49">
        <v>261478</v>
      </c>
    </row>
    <row r="121" spans="1:25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267</v>
      </c>
      <c r="G121" s="58" t="s">
        <v>372</v>
      </c>
      <c r="H121" s="49">
        <v>37226249.66</v>
      </c>
      <c r="I121" s="49">
        <v>518354.61</v>
      </c>
      <c r="J121" s="49">
        <v>633739.18</v>
      </c>
      <c r="K121" s="49">
        <v>7203666.99</v>
      </c>
      <c r="L121" s="49">
        <v>0</v>
      </c>
      <c r="M121" s="49">
        <v>30400</v>
      </c>
      <c r="N121" s="49">
        <v>3673133.35</v>
      </c>
      <c r="O121" s="49">
        <v>978273.67</v>
      </c>
      <c r="P121" s="49">
        <v>8034239.93</v>
      </c>
      <c r="Q121" s="49">
        <v>93000</v>
      </c>
      <c r="R121" s="49">
        <v>1205046</v>
      </c>
      <c r="S121" s="49">
        <v>25000</v>
      </c>
      <c r="T121" s="49">
        <v>93198</v>
      </c>
      <c r="U121" s="49">
        <v>5872168</v>
      </c>
      <c r="V121" s="49">
        <v>5308712.57</v>
      </c>
      <c r="W121" s="49">
        <v>1580080</v>
      </c>
      <c r="X121" s="49">
        <v>1843965.36</v>
      </c>
      <c r="Y121" s="49">
        <v>133272</v>
      </c>
    </row>
    <row r="122" spans="1:25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267</v>
      </c>
      <c r="G122" s="58" t="s">
        <v>277</v>
      </c>
      <c r="H122" s="49">
        <v>48986062.77</v>
      </c>
      <c r="I122" s="49">
        <v>1542453.97</v>
      </c>
      <c r="J122" s="49">
        <v>785600</v>
      </c>
      <c r="K122" s="49">
        <v>3915611.7</v>
      </c>
      <c r="L122" s="49">
        <v>0</v>
      </c>
      <c r="M122" s="49">
        <v>201773</v>
      </c>
      <c r="N122" s="49">
        <v>3485121</v>
      </c>
      <c r="O122" s="49">
        <v>838947</v>
      </c>
      <c r="P122" s="49">
        <v>16560318.09</v>
      </c>
      <c r="Q122" s="49">
        <v>60000</v>
      </c>
      <c r="R122" s="49">
        <v>1956392.32</v>
      </c>
      <c r="S122" s="49">
        <v>0</v>
      </c>
      <c r="T122" s="49">
        <v>248569</v>
      </c>
      <c r="U122" s="49">
        <v>12594640</v>
      </c>
      <c r="V122" s="49">
        <v>1641709.1</v>
      </c>
      <c r="W122" s="49">
        <v>4444724.86</v>
      </c>
      <c r="X122" s="49">
        <v>171066.82</v>
      </c>
      <c r="Y122" s="49">
        <v>539135.91</v>
      </c>
    </row>
    <row r="123" spans="1:25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267</v>
      </c>
      <c r="G123" s="58" t="s">
        <v>278</v>
      </c>
      <c r="H123" s="49">
        <v>26774824.48</v>
      </c>
      <c r="I123" s="49">
        <v>639571.12</v>
      </c>
      <c r="J123" s="49">
        <v>321170</v>
      </c>
      <c r="K123" s="49">
        <v>6806458.81</v>
      </c>
      <c r="L123" s="49">
        <v>0</v>
      </c>
      <c r="M123" s="49">
        <v>189360</v>
      </c>
      <c r="N123" s="49">
        <v>2065352.06</v>
      </c>
      <c r="O123" s="49">
        <v>158543</v>
      </c>
      <c r="P123" s="49">
        <v>6044380.24</v>
      </c>
      <c r="Q123" s="49">
        <v>45000</v>
      </c>
      <c r="R123" s="49">
        <v>1393247</v>
      </c>
      <c r="S123" s="49">
        <v>0</v>
      </c>
      <c r="T123" s="49">
        <v>245680.41</v>
      </c>
      <c r="U123" s="49">
        <v>6222110.88</v>
      </c>
      <c r="V123" s="49">
        <v>1585364.12</v>
      </c>
      <c r="W123" s="49">
        <v>636687.84</v>
      </c>
      <c r="X123" s="49">
        <v>56048</v>
      </c>
      <c r="Y123" s="49">
        <v>365851</v>
      </c>
    </row>
    <row r="124" spans="1:25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267</v>
      </c>
      <c r="G124" s="58" t="s">
        <v>373</v>
      </c>
      <c r="H124" s="49">
        <v>17913298.23</v>
      </c>
      <c r="I124" s="49">
        <v>298532.13</v>
      </c>
      <c r="J124" s="49">
        <v>0</v>
      </c>
      <c r="K124" s="49">
        <v>2903319.12</v>
      </c>
      <c r="L124" s="49">
        <v>188559</v>
      </c>
      <c r="M124" s="49">
        <v>142621.12</v>
      </c>
      <c r="N124" s="49">
        <v>2049624.74</v>
      </c>
      <c r="O124" s="49">
        <v>239107.82</v>
      </c>
      <c r="P124" s="49">
        <v>4489305.42</v>
      </c>
      <c r="Q124" s="49">
        <v>41800.17</v>
      </c>
      <c r="R124" s="49">
        <v>969139</v>
      </c>
      <c r="S124" s="49">
        <v>0</v>
      </c>
      <c r="T124" s="49">
        <v>312647.89</v>
      </c>
      <c r="U124" s="49">
        <v>4130767.1</v>
      </c>
      <c r="V124" s="49">
        <v>1230221.32</v>
      </c>
      <c r="W124" s="49">
        <v>781883.4</v>
      </c>
      <c r="X124" s="49">
        <v>40000</v>
      </c>
      <c r="Y124" s="49">
        <v>95770</v>
      </c>
    </row>
    <row r="125" spans="1:25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267</v>
      </c>
      <c r="G125" s="58" t="s">
        <v>374</v>
      </c>
      <c r="H125" s="49">
        <v>11454100</v>
      </c>
      <c r="I125" s="49">
        <v>384326.72</v>
      </c>
      <c r="J125" s="49">
        <v>0</v>
      </c>
      <c r="K125" s="49">
        <v>468998</v>
      </c>
      <c r="L125" s="49">
        <v>0</v>
      </c>
      <c r="M125" s="49">
        <v>506277</v>
      </c>
      <c r="N125" s="49">
        <v>1635344.73</v>
      </c>
      <c r="O125" s="49">
        <v>166158</v>
      </c>
      <c r="P125" s="49">
        <v>3199797.26</v>
      </c>
      <c r="Q125" s="49">
        <v>22000</v>
      </c>
      <c r="R125" s="49">
        <v>695766.59</v>
      </c>
      <c r="S125" s="49">
        <v>248246.7</v>
      </c>
      <c r="T125" s="49">
        <v>144844</v>
      </c>
      <c r="U125" s="49">
        <v>2961480</v>
      </c>
      <c r="V125" s="49">
        <v>481802</v>
      </c>
      <c r="W125" s="49">
        <v>442897</v>
      </c>
      <c r="X125" s="49">
        <v>21548</v>
      </c>
      <c r="Y125" s="49">
        <v>74614</v>
      </c>
    </row>
    <row r="126" spans="1:25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267</v>
      </c>
      <c r="G126" s="58" t="s">
        <v>375</v>
      </c>
      <c r="H126" s="49">
        <v>25554390.22</v>
      </c>
      <c r="I126" s="49">
        <v>4669631.96</v>
      </c>
      <c r="J126" s="49">
        <v>0</v>
      </c>
      <c r="K126" s="49">
        <v>1453012.95</v>
      </c>
      <c r="L126" s="49">
        <v>0</v>
      </c>
      <c r="M126" s="49">
        <v>230200</v>
      </c>
      <c r="N126" s="49">
        <v>2030540.15</v>
      </c>
      <c r="O126" s="49">
        <v>441880</v>
      </c>
      <c r="P126" s="49">
        <v>4582649.84</v>
      </c>
      <c r="Q126" s="49">
        <v>37000</v>
      </c>
      <c r="R126" s="49">
        <v>1934430.36</v>
      </c>
      <c r="S126" s="49">
        <v>0</v>
      </c>
      <c r="T126" s="49">
        <v>283186</v>
      </c>
      <c r="U126" s="49">
        <v>6313813</v>
      </c>
      <c r="V126" s="49">
        <v>1782774.96</v>
      </c>
      <c r="W126" s="49">
        <v>850571</v>
      </c>
      <c r="X126" s="49">
        <v>585280</v>
      </c>
      <c r="Y126" s="49">
        <v>359420</v>
      </c>
    </row>
    <row r="127" spans="1:25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267</v>
      </c>
      <c r="G127" s="58" t="s">
        <v>376</v>
      </c>
      <c r="H127" s="49">
        <v>18045909.6</v>
      </c>
      <c r="I127" s="49">
        <v>340003.25</v>
      </c>
      <c r="J127" s="49">
        <v>617552</v>
      </c>
      <c r="K127" s="49">
        <v>2005319</v>
      </c>
      <c r="L127" s="49">
        <v>0</v>
      </c>
      <c r="M127" s="49">
        <v>413190</v>
      </c>
      <c r="N127" s="49">
        <v>2022475.1</v>
      </c>
      <c r="O127" s="49">
        <v>571547.85</v>
      </c>
      <c r="P127" s="49">
        <v>3119544.2</v>
      </c>
      <c r="Q127" s="49">
        <v>52940</v>
      </c>
      <c r="R127" s="49">
        <v>1302764.04</v>
      </c>
      <c r="S127" s="49">
        <v>0</v>
      </c>
      <c r="T127" s="49">
        <v>93250</v>
      </c>
      <c r="U127" s="49">
        <v>3407243</v>
      </c>
      <c r="V127" s="49">
        <v>2996250.12</v>
      </c>
      <c r="W127" s="49">
        <v>256081.14</v>
      </c>
      <c r="X127" s="49">
        <v>76450.9</v>
      </c>
      <c r="Y127" s="49">
        <v>771299</v>
      </c>
    </row>
    <row r="128" spans="1:25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267</v>
      </c>
      <c r="G128" s="58" t="s">
        <v>377</v>
      </c>
      <c r="H128" s="49">
        <v>28319185.86</v>
      </c>
      <c r="I128" s="49">
        <v>2129199.53</v>
      </c>
      <c r="J128" s="49">
        <v>310275</v>
      </c>
      <c r="K128" s="49">
        <v>4686291</v>
      </c>
      <c r="L128" s="49">
        <v>0</v>
      </c>
      <c r="M128" s="49">
        <v>3152975</v>
      </c>
      <c r="N128" s="49">
        <v>2353667.22</v>
      </c>
      <c r="O128" s="49">
        <v>190345</v>
      </c>
      <c r="P128" s="49">
        <v>3799246.11</v>
      </c>
      <c r="Q128" s="49">
        <v>45807</v>
      </c>
      <c r="R128" s="49">
        <v>629602</v>
      </c>
      <c r="S128" s="49">
        <v>0</v>
      </c>
      <c r="T128" s="49">
        <v>34659</v>
      </c>
      <c r="U128" s="49">
        <v>4048268</v>
      </c>
      <c r="V128" s="49">
        <v>1027799</v>
      </c>
      <c r="W128" s="49">
        <v>5447192</v>
      </c>
      <c r="X128" s="49">
        <v>127150</v>
      </c>
      <c r="Y128" s="49">
        <v>336710</v>
      </c>
    </row>
    <row r="129" spans="1:25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267</v>
      </c>
      <c r="G129" s="58" t="s">
        <v>378</v>
      </c>
      <c r="H129" s="49">
        <v>27786592.37</v>
      </c>
      <c r="I129" s="49">
        <v>511259.31</v>
      </c>
      <c r="J129" s="49">
        <v>232772.61</v>
      </c>
      <c r="K129" s="49">
        <v>2011082.48</v>
      </c>
      <c r="L129" s="49">
        <v>0</v>
      </c>
      <c r="M129" s="49">
        <v>143000</v>
      </c>
      <c r="N129" s="49">
        <v>2369687.23</v>
      </c>
      <c r="O129" s="49">
        <v>245228.85</v>
      </c>
      <c r="P129" s="49">
        <v>9939082.07</v>
      </c>
      <c r="Q129" s="49">
        <v>60000</v>
      </c>
      <c r="R129" s="49">
        <v>2053298</v>
      </c>
      <c r="S129" s="49">
        <v>110520.8</v>
      </c>
      <c r="T129" s="49">
        <v>204500</v>
      </c>
      <c r="U129" s="49">
        <v>7694142</v>
      </c>
      <c r="V129" s="49">
        <v>1287168.08</v>
      </c>
      <c r="W129" s="49">
        <v>434344.94</v>
      </c>
      <c r="X129" s="49">
        <v>63470</v>
      </c>
      <c r="Y129" s="49">
        <v>427036</v>
      </c>
    </row>
    <row r="130" spans="1:25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267</v>
      </c>
      <c r="G130" s="58" t="s">
        <v>379</v>
      </c>
      <c r="H130" s="49">
        <v>32654190.14</v>
      </c>
      <c r="I130" s="49">
        <v>255842.68</v>
      </c>
      <c r="J130" s="49">
        <v>433751</v>
      </c>
      <c r="K130" s="49">
        <v>4499139.17</v>
      </c>
      <c r="L130" s="49">
        <v>0</v>
      </c>
      <c r="M130" s="49">
        <v>6646893.43</v>
      </c>
      <c r="N130" s="49">
        <v>2895792.74</v>
      </c>
      <c r="O130" s="49">
        <v>425223.01</v>
      </c>
      <c r="P130" s="49">
        <v>6925320.78</v>
      </c>
      <c r="Q130" s="49">
        <v>44000</v>
      </c>
      <c r="R130" s="49">
        <v>978232</v>
      </c>
      <c r="S130" s="49">
        <v>3363</v>
      </c>
      <c r="T130" s="49">
        <v>74576</v>
      </c>
      <c r="U130" s="49">
        <v>6594030</v>
      </c>
      <c r="V130" s="49">
        <v>1117410.71</v>
      </c>
      <c r="W130" s="49">
        <v>397760.66</v>
      </c>
      <c r="X130" s="49">
        <v>182600</v>
      </c>
      <c r="Y130" s="49">
        <v>1180254.96</v>
      </c>
    </row>
    <row r="131" spans="1:25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267</v>
      </c>
      <c r="G131" s="58" t="s">
        <v>380</v>
      </c>
      <c r="H131" s="49">
        <v>22783472.12</v>
      </c>
      <c r="I131" s="49">
        <v>477580.1</v>
      </c>
      <c r="J131" s="49">
        <v>636053</v>
      </c>
      <c r="K131" s="49">
        <v>1826341.96</v>
      </c>
      <c r="L131" s="49">
        <v>0</v>
      </c>
      <c r="M131" s="49">
        <v>16373.9</v>
      </c>
      <c r="N131" s="49">
        <v>2149588.3</v>
      </c>
      <c r="O131" s="49">
        <v>209713</v>
      </c>
      <c r="P131" s="49">
        <v>7208863.89</v>
      </c>
      <c r="Q131" s="49">
        <v>56047.27</v>
      </c>
      <c r="R131" s="49">
        <v>897685</v>
      </c>
      <c r="S131" s="49">
        <v>4800</v>
      </c>
      <c r="T131" s="49">
        <v>194500</v>
      </c>
      <c r="U131" s="49">
        <v>5777610</v>
      </c>
      <c r="V131" s="49">
        <v>1900139.32</v>
      </c>
      <c r="W131" s="49">
        <v>1014038.86</v>
      </c>
      <c r="X131" s="49">
        <v>59740</v>
      </c>
      <c r="Y131" s="49">
        <v>354397.52</v>
      </c>
    </row>
    <row r="132" spans="1:25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267</v>
      </c>
      <c r="G132" s="58" t="s">
        <v>381</v>
      </c>
      <c r="H132" s="49">
        <v>21608243.87</v>
      </c>
      <c r="I132" s="49">
        <v>592185.72</v>
      </c>
      <c r="J132" s="49">
        <v>0</v>
      </c>
      <c r="K132" s="49">
        <v>579320.95</v>
      </c>
      <c r="L132" s="49">
        <v>0</v>
      </c>
      <c r="M132" s="49">
        <v>148600</v>
      </c>
      <c r="N132" s="49">
        <v>2217658.69</v>
      </c>
      <c r="O132" s="49">
        <v>283780</v>
      </c>
      <c r="P132" s="49">
        <v>7171446.47</v>
      </c>
      <c r="Q132" s="49">
        <v>32372.56</v>
      </c>
      <c r="R132" s="49">
        <v>1693929.03</v>
      </c>
      <c r="S132" s="49">
        <v>0</v>
      </c>
      <c r="T132" s="49">
        <v>136976</v>
      </c>
      <c r="U132" s="49">
        <v>5875213.4</v>
      </c>
      <c r="V132" s="49">
        <v>1972654.93</v>
      </c>
      <c r="W132" s="49">
        <v>649953.12</v>
      </c>
      <c r="X132" s="49">
        <v>22000</v>
      </c>
      <c r="Y132" s="49">
        <v>232153</v>
      </c>
    </row>
    <row r="133" spans="1:25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267</v>
      </c>
      <c r="G133" s="58" t="s">
        <v>382</v>
      </c>
      <c r="H133" s="49">
        <v>21547309.58</v>
      </c>
      <c r="I133" s="49">
        <v>342507.17</v>
      </c>
      <c r="J133" s="49">
        <v>307492.42</v>
      </c>
      <c r="K133" s="49">
        <v>2169173.97</v>
      </c>
      <c r="L133" s="49">
        <v>2953</v>
      </c>
      <c r="M133" s="49">
        <v>510248.58</v>
      </c>
      <c r="N133" s="49">
        <v>2513201.42</v>
      </c>
      <c r="O133" s="49">
        <v>148895</v>
      </c>
      <c r="P133" s="49">
        <v>4398324.14</v>
      </c>
      <c r="Q133" s="49">
        <v>57347</v>
      </c>
      <c r="R133" s="49">
        <v>723095</v>
      </c>
      <c r="S133" s="49">
        <v>0</v>
      </c>
      <c r="T133" s="49">
        <v>109356</v>
      </c>
      <c r="U133" s="49">
        <v>4525803</v>
      </c>
      <c r="V133" s="49">
        <v>1291420.1</v>
      </c>
      <c r="W133" s="49">
        <v>3542409.85</v>
      </c>
      <c r="X133" s="49">
        <v>97911.33</v>
      </c>
      <c r="Y133" s="49">
        <v>807171.6</v>
      </c>
    </row>
    <row r="134" spans="1:25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267</v>
      </c>
      <c r="G134" s="58" t="s">
        <v>383</v>
      </c>
      <c r="H134" s="49">
        <v>34637294.12</v>
      </c>
      <c r="I134" s="49">
        <v>480515.82</v>
      </c>
      <c r="J134" s="49">
        <v>324272.04</v>
      </c>
      <c r="K134" s="49">
        <v>5138020.46</v>
      </c>
      <c r="L134" s="49">
        <v>92000</v>
      </c>
      <c r="M134" s="49">
        <v>58539.16</v>
      </c>
      <c r="N134" s="49">
        <v>2695382.11</v>
      </c>
      <c r="O134" s="49">
        <v>483012.07</v>
      </c>
      <c r="P134" s="49">
        <v>10481768.98</v>
      </c>
      <c r="Q134" s="49">
        <v>40950</v>
      </c>
      <c r="R134" s="49">
        <v>1799408.52</v>
      </c>
      <c r="S134" s="49">
        <v>10040</v>
      </c>
      <c r="T134" s="49">
        <v>69500</v>
      </c>
      <c r="U134" s="49">
        <v>8853839</v>
      </c>
      <c r="V134" s="49">
        <v>2355105.63</v>
      </c>
      <c r="W134" s="49">
        <v>1131332.8</v>
      </c>
      <c r="X134" s="49">
        <v>150000</v>
      </c>
      <c r="Y134" s="49">
        <v>473607.53</v>
      </c>
    </row>
    <row r="135" spans="1:25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267</v>
      </c>
      <c r="G135" s="58" t="s">
        <v>384</v>
      </c>
      <c r="H135" s="49">
        <v>31765185.24</v>
      </c>
      <c r="I135" s="49">
        <v>2561997.93</v>
      </c>
      <c r="J135" s="49">
        <v>0</v>
      </c>
      <c r="K135" s="49">
        <v>6816426.2</v>
      </c>
      <c r="L135" s="49">
        <v>0</v>
      </c>
      <c r="M135" s="49">
        <v>40500</v>
      </c>
      <c r="N135" s="49">
        <v>2178536</v>
      </c>
      <c r="O135" s="49">
        <v>220450</v>
      </c>
      <c r="P135" s="49">
        <v>8731486.96</v>
      </c>
      <c r="Q135" s="49">
        <v>90042.49</v>
      </c>
      <c r="R135" s="49">
        <v>912024</v>
      </c>
      <c r="S135" s="49">
        <v>93093.6</v>
      </c>
      <c r="T135" s="49">
        <v>95401</v>
      </c>
      <c r="U135" s="49">
        <v>6577790</v>
      </c>
      <c r="V135" s="49">
        <v>1359286.57</v>
      </c>
      <c r="W135" s="49">
        <v>1508550.32</v>
      </c>
      <c r="X135" s="49">
        <v>64400</v>
      </c>
      <c r="Y135" s="49">
        <v>515200.17</v>
      </c>
    </row>
    <row r="136" spans="1:25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267</v>
      </c>
      <c r="G136" s="58" t="s">
        <v>385</v>
      </c>
      <c r="H136" s="49">
        <v>17765920.97</v>
      </c>
      <c r="I136" s="49">
        <v>2678621.61</v>
      </c>
      <c r="J136" s="49">
        <v>238500</v>
      </c>
      <c r="K136" s="49">
        <v>823750.87</v>
      </c>
      <c r="L136" s="49">
        <v>362285.84</v>
      </c>
      <c r="M136" s="49">
        <v>41200</v>
      </c>
      <c r="N136" s="49">
        <v>1740840.76</v>
      </c>
      <c r="O136" s="49">
        <v>177251</v>
      </c>
      <c r="P136" s="49">
        <v>3233240.39</v>
      </c>
      <c r="Q136" s="49">
        <v>33965.05</v>
      </c>
      <c r="R136" s="49">
        <v>1672115.24</v>
      </c>
      <c r="S136" s="49">
        <v>32712.75</v>
      </c>
      <c r="T136" s="49">
        <v>171144</v>
      </c>
      <c r="U136" s="49">
        <v>3103271.55</v>
      </c>
      <c r="V136" s="49">
        <v>2869319.68</v>
      </c>
      <c r="W136" s="49">
        <v>424500</v>
      </c>
      <c r="X136" s="49">
        <v>82071.09</v>
      </c>
      <c r="Y136" s="49">
        <v>81131.14</v>
      </c>
    </row>
    <row r="137" spans="1:25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267</v>
      </c>
      <c r="G137" s="58" t="s">
        <v>386</v>
      </c>
      <c r="H137" s="49">
        <v>17546448.47</v>
      </c>
      <c r="I137" s="49">
        <v>325893.45</v>
      </c>
      <c r="J137" s="49">
        <v>201598.25</v>
      </c>
      <c r="K137" s="49">
        <v>1706880.87</v>
      </c>
      <c r="L137" s="49">
        <v>610228.84</v>
      </c>
      <c r="M137" s="49">
        <v>2149465.96</v>
      </c>
      <c r="N137" s="49">
        <v>2172763.19</v>
      </c>
      <c r="O137" s="49">
        <v>141498.24</v>
      </c>
      <c r="P137" s="49">
        <v>3273689.21</v>
      </c>
      <c r="Q137" s="49">
        <v>49425</v>
      </c>
      <c r="R137" s="49">
        <v>1535374.93</v>
      </c>
      <c r="S137" s="49">
        <v>0</v>
      </c>
      <c r="T137" s="49">
        <v>87660</v>
      </c>
      <c r="U137" s="49">
        <v>3046615.5</v>
      </c>
      <c r="V137" s="49">
        <v>634850.25</v>
      </c>
      <c r="W137" s="49">
        <v>423082.37</v>
      </c>
      <c r="X137" s="49">
        <v>12000</v>
      </c>
      <c r="Y137" s="49">
        <v>1175422.41</v>
      </c>
    </row>
    <row r="138" spans="1:25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267</v>
      </c>
      <c r="G138" s="58" t="s">
        <v>387</v>
      </c>
      <c r="H138" s="49">
        <v>11160419.81</v>
      </c>
      <c r="I138" s="49">
        <v>575032.35</v>
      </c>
      <c r="J138" s="49">
        <v>96800</v>
      </c>
      <c r="K138" s="49">
        <v>531397.08</v>
      </c>
      <c r="L138" s="49">
        <v>1000</v>
      </c>
      <c r="M138" s="49">
        <v>54335</v>
      </c>
      <c r="N138" s="49">
        <v>1706020.83</v>
      </c>
      <c r="O138" s="49">
        <v>188957.01</v>
      </c>
      <c r="P138" s="49">
        <v>3135348.99</v>
      </c>
      <c r="Q138" s="49">
        <v>15706.71</v>
      </c>
      <c r="R138" s="49">
        <v>796560.88</v>
      </c>
      <c r="S138" s="49">
        <v>0</v>
      </c>
      <c r="T138" s="49">
        <v>56000</v>
      </c>
      <c r="U138" s="49">
        <v>2920401.27</v>
      </c>
      <c r="V138" s="49">
        <v>556411.8</v>
      </c>
      <c r="W138" s="49">
        <v>435865.41</v>
      </c>
      <c r="X138" s="49">
        <v>9500</v>
      </c>
      <c r="Y138" s="49">
        <v>81082.48</v>
      </c>
    </row>
    <row r="139" spans="1:25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267</v>
      </c>
      <c r="G139" s="58" t="s">
        <v>388</v>
      </c>
      <c r="H139" s="49">
        <v>31065038.01</v>
      </c>
      <c r="I139" s="49">
        <v>499887.2</v>
      </c>
      <c r="J139" s="49">
        <v>0</v>
      </c>
      <c r="K139" s="49">
        <v>1727077.44</v>
      </c>
      <c r="L139" s="49">
        <v>0</v>
      </c>
      <c r="M139" s="49">
        <v>126563.75</v>
      </c>
      <c r="N139" s="49">
        <v>2613675.37</v>
      </c>
      <c r="O139" s="49">
        <v>223818.5</v>
      </c>
      <c r="P139" s="49">
        <v>11728497.88</v>
      </c>
      <c r="Q139" s="49">
        <v>85000</v>
      </c>
      <c r="R139" s="49">
        <v>1270144</v>
      </c>
      <c r="S139" s="49">
        <v>32240</v>
      </c>
      <c r="T139" s="49">
        <v>112547</v>
      </c>
      <c r="U139" s="49">
        <v>8799901</v>
      </c>
      <c r="V139" s="49">
        <v>1510245</v>
      </c>
      <c r="W139" s="49">
        <v>1403277.42</v>
      </c>
      <c r="X139" s="49">
        <v>214369.45</v>
      </c>
      <c r="Y139" s="49">
        <v>717794</v>
      </c>
    </row>
    <row r="140" spans="1:25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267</v>
      </c>
      <c r="G140" s="58" t="s">
        <v>389</v>
      </c>
      <c r="H140" s="49">
        <v>61617336.81</v>
      </c>
      <c r="I140" s="49">
        <v>1699031.09</v>
      </c>
      <c r="J140" s="49">
        <v>519550</v>
      </c>
      <c r="K140" s="49">
        <v>3918525</v>
      </c>
      <c r="L140" s="49">
        <v>30000</v>
      </c>
      <c r="M140" s="49">
        <v>213300</v>
      </c>
      <c r="N140" s="49">
        <v>3906566.9</v>
      </c>
      <c r="O140" s="49">
        <v>263650</v>
      </c>
      <c r="P140" s="49">
        <v>19430962.66</v>
      </c>
      <c r="Q140" s="49">
        <v>85000</v>
      </c>
      <c r="R140" s="49">
        <v>2205250.35</v>
      </c>
      <c r="S140" s="49">
        <v>0</v>
      </c>
      <c r="T140" s="49">
        <v>732040.32</v>
      </c>
      <c r="U140" s="49">
        <v>17260722.28</v>
      </c>
      <c r="V140" s="49">
        <v>4672721.94</v>
      </c>
      <c r="W140" s="49">
        <v>4257465.27</v>
      </c>
      <c r="X140" s="49">
        <v>1948900</v>
      </c>
      <c r="Y140" s="49">
        <v>473651</v>
      </c>
    </row>
    <row r="141" spans="1:25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267</v>
      </c>
      <c r="G141" s="58" t="s">
        <v>390</v>
      </c>
      <c r="H141" s="49">
        <v>12604748.33</v>
      </c>
      <c r="I141" s="49">
        <v>185250.04</v>
      </c>
      <c r="J141" s="49">
        <v>153354</v>
      </c>
      <c r="K141" s="49">
        <v>166170</v>
      </c>
      <c r="L141" s="49">
        <v>0</v>
      </c>
      <c r="M141" s="49">
        <v>1928189.8</v>
      </c>
      <c r="N141" s="49">
        <v>1851247.64</v>
      </c>
      <c r="O141" s="49">
        <v>113700</v>
      </c>
      <c r="P141" s="49">
        <v>2787922.84</v>
      </c>
      <c r="Q141" s="49">
        <v>20000</v>
      </c>
      <c r="R141" s="49">
        <v>1166306</v>
      </c>
      <c r="S141" s="49">
        <v>0</v>
      </c>
      <c r="T141" s="49">
        <v>127777</v>
      </c>
      <c r="U141" s="49">
        <v>3339870</v>
      </c>
      <c r="V141" s="49">
        <v>171894.01</v>
      </c>
      <c r="W141" s="49">
        <v>238000</v>
      </c>
      <c r="X141" s="49">
        <v>3000</v>
      </c>
      <c r="Y141" s="49">
        <v>352067</v>
      </c>
    </row>
    <row r="142" spans="1:25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267</v>
      </c>
      <c r="G142" s="58" t="s">
        <v>391</v>
      </c>
      <c r="H142" s="49">
        <v>28853419.61</v>
      </c>
      <c r="I142" s="49">
        <v>385201.59</v>
      </c>
      <c r="J142" s="49">
        <v>527000</v>
      </c>
      <c r="K142" s="49">
        <v>2171132.8</v>
      </c>
      <c r="L142" s="49">
        <v>0</v>
      </c>
      <c r="M142" s="49">
        <v>4990563.1</v>
      </c>
      <c r="N142" s="49">
        <v>2603092.03</v>
      </c>
      <c r="O142" s="49">
        <v>352848.9</v>
      </c>
      <c r="P142" s="49">
        <v>6024079.25</v>
      </c>
      <c r="Q142" s="49">
        <v>32000</v>
      </c>
      <c r="R142" s="49">
        <v>1994590.88</v>
      </c>
      <c r="S142" s="49">
        <v>0</v>
      </c>
      <c r="T142" s="49">
        <v>173649</v>
      </c>
      <c r="U142" s="49">
        <v>6878635</v>
      </c>
      <c r="V142" s="49">
        <v>1019556.23</v>
      </c>
      <c r="W142" s="49">
        <v>1238990.51</v>
      </c>
      <c r="X142" s="49">
        <v>141000</v>
      </c>
      <c r="Y142" s="49">
        <v>321080.32</v>
      </c>
    </row>
    <row r="143" spans="1:25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267</v>
      </c>
      <c r="G143" s="58" t="s">
        <v>392</v>
      </c>
      <c r="H143" s="49">
        <v>24762824.93</v>
      </c>
      <c r="I143" s="49">
        <v>298686.43</v>
      </c>
      <c r="J143" s="49">
        <v>18000</v>
      </c>
      <c r="K143" s="49">
        <v>1458134</v>
      </c>
      <c r="L143" s="49">
        <v>0</v>
      </c>
      <c r="M143" s="49">
        <v>30150</v>
      </c>
      <c r="N143" s="49">
        <v>1844175</v>
      </c>
      <c r="O143" s="49">
        <v>251510</v>
      </c>
      <c r="P143" s="49">
        <v>9904430.5</v>
      </c>
      <c r="Q143" s="49">
        <v>60000</v>
      </c>
      <c r="R143" s="49">
        <v>972574</v>
      </c>
      <c r="S143" s="49">
        <v>0</v>
      </c>
      <c r="T143" s="49">
        <v>56397</v>
      </c>
      <c r="U143" s="49">
        <v>6385430</v>
      </c>
      <c r="V143" s="49">
        <v>2221019</v>
      </c>
      <c r="W143" s="49">
        <v>588462</v>
      </c>
      <c r="X143" s="49">
        <v>131978</v>
      </c>
      <c r="Y143" s="49">
        <v>541879</v>
      </c>
    </row>
    <row r="144" spans="1:25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267</v>
      </c>
      <c r="G144" s="58" t="s">
        <v>279</v>
      </c>
      <c r="H144" s="49">
        <v>41701547.39</v>
      </c>
      <c r="I144" s="49">
        <v>449320.36</v>
      </c>
      <c r="J144" s="49">
        <v>0</v>
      </c>
      <c r="K144" s="49">
        <v>3140464.28</v>
      </c>
      <c r="L144" s="49">
        <v>0</v>
      </c>
      <c r="M144" s="49">
        <v>197073.8</v>
      </c>
      <c r="N144" s="49">
        <v>3624080.87</v>
      </c>
      <c r="O144" s="49">
        <v>469810</v>
      </c>
      <c r="P144" s="49">
        <v>16054174.56</v>
      </c>
      <c r="Q144" s="49">
        <v>71000</v>
      </c>
      <c r="R144" s="49">
        <v>1037172.52</v>
      </c>
      <c r="S144" s="49">
        <v>83407.95</v>
      </c>
      <c r="T144" s="49">
        <v>151799</v>
      </c>
      <c r="U144" s="49">
        <v>11543723</v>
      </c>
      <c r="V144" s="49">
        <v>1234300</v>
      </c>
      <c r="W144" s="49">
        <v>3109379.32</v>
      </c>
      <c r="X144" s="49">
        <v>50000</v>
      </c>
      <c r="Y144" s="49">
        <v>485841.73</v>
      </c>
    </row>
    <row r="145" spans="1:25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267</v>
      </c>
      <c r="G145" s="58" t="s">
        <v>393</v>
      </c>
      <c r="H145" s="49">
        <v>51758165.29</v>
      </c>
      <c r="I145" s="49">
        <v>483820.53</v>
      </c>
      <c r="J145" s="49">
        <v>0</v>
      </c>
      <c r="K145" s="49">
        <v>5672259.67</v>
      </c>
      <c r="L145" s="49">
        <v>0</v>
      </c>
      <c r="M145" s="49">
        <v>60206</v>
      </c>
      <c r="N145" s="49">
        <v>3949242.92</v>
      </c>
      <c r="O145" s="49">
        <v>490029.82</v>
      </c>
      <c r="P145" s="49">
        <v>11521219.97</v>
      </c>
      <c r="Q145" s="49">
        <v>110000</v>
      </c>
      <c r="R145" s="49">
        <v>1605257.71</v>
      </c>
      <c r="S145" s="49">
        <v>0</v>
      </c>
      <c r="T145" s="49">
        <v>160097</v>
      </c>
      <c r="U145" s="49">
        <v>11562430</v>
      </c>
      <c r="V145" s="49">
        <v>13231025.93</v>
      </c>
      <c r="W145" s="49">
        <v>1475718.53</v>
      </c>
      <c r="X145" s="49">
        <v>139650</v>
      </c>
      <c r="Y145" s="49">
        <v>1297207.21</v>
      </c>
    </row>
    <row r="146" spans="1:25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267</v>
      </c>
      <c r="G146" s="58" t="s">
        <v>394</v>
      </c>
      <c r="H146" s="49">
        <v>21785794.23</v>
      </c>
      <c r="I146" s="49">
        <v>386326.46</v>
      </c>
      <c r="J146" s="49">
        <v>460025</v>
      </c>
      <c r="K146" s="49">
        <v>618046.1</v>
      </c>
      <c r="L146" s="49">
        <v>9700</v>
      </c>
      <c r="M146" s="49">
        <v>2005980</v>
      </c>
      <c r="N146" s="49">
        <v>2323936.64</v>
      </c>
      <c r="O146" s="49">
        <v>471500</v>
      </c>
      <c r="P146" s="49">
        <v>6517332.37</v>
      </c>
      <c r="Q146" s="49">
        <v>51918.34</v>
      </c>
      <c r="R146" s="49">
        <v>1194009</v>
      </c>
      <c r="S146" s="49">
        <v>318538.92</v>
      </c>
      <c r="T146" s="49">
        <v>61000</v>
      </c>
      <c r="U146" s="49">
        <v>5284654</v>
      </c>
      <c r="V146" s="49">
        <v>1315613</v>
      </c>
      <c r="W146" s="49">
        <v>453674.4</v>
      </c>
      <c r="X146" s="49">
        <v>30000</v>
      </c>
      <c r="Y146" s="49">
        <v>283540</v>
      </c>
    </row>
    <row r="147" spans="1:25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267</v>
      </c>
      <c r="G147" s="58" t="s">
        <v>395</v>
      </c>
      <c r="H147" s="49">
        <v>37735958.24</v>
      </c>
      <c r="I147" s="49">
        <v>344817.06</v>
      </c>
      <c r="J147" s="49">
        <v>488900</v>
      </c>
      <c r="K147" s="49">
        <v>3132000</v>
      </c>
      <c r="L147" s="49">
        <v>139500</v>
      </c>
      <c r="M147" s="49">
        <v>2732048.98</v>
      </c>
      <c r="N147" s="49">
        <v>3585832</v>
      </c>
      <c r="O147" s="49">
        <v>494100</v>
      </c>
      <c r="P147" s="49">
        <v>9261422.57</v>
      </c>
      <c r="Q147" s="49">
        <v>117160.31</v>
      </c>
      <c r="R147" s="49">
        <v>1917303.67</v>
      </c>
      <c r="S147" s="49">
        <v>630173</v>
      </c>
      <c r="T147" s="49">
        <v>409851.84</v>
      </c>
      <c r="U147" s="49">
        <v>9753440.25</v>
      </c>
      <c r="V147" s="49">
        <v>3247012.56</v>
      </c>
      <c r="W147" s="49">
        <v>736700</v>
      </c>
      <c r="X147" s="49">
        <v>217700</v>
      </c>
      <c r="Y147" s="49">
        <v>527996</v>
      </c>
    </row>
    <row r="148" spans="1:25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267</v>
      </c>
      <c r="G148" s="58" t="s">
        <v>396</v>
      </c>
      <c r="H148" s="49">
        <v>26739700.9</v>
      </c>
      <c r="I148" s="49">
        <v>308860.21</v>
      </c>
      <c r="J148" s="49">
        <v>292206.82</v>
      </c>
      <c r="K148" s="49">
        <v>636368.32</v>
      </c>
      <c r="L148" s="49">
        <v>0</v>
      </c>
      <c r="M148" s="49">
        <v>107682.9</v>
      </c>
      <c r="N148" s="49">
        <v>2177059.63</v>
      </c>
      <c r="O148" s="49">
        <v>338879.88</v>
      </c>
      <c r="P148" s="49">
        <v>10429246.01</v>
      </c>
      <c r="Q148" s="49">
        <v>71265.8</v>
      </c>
      <c r="R148" s="49">
        <v>1186292</v>
      </c>
      <c r="S148" s="49">
        <v>0</v>
      </c>
      <c r="T148" s="49">
        <v>531300</v>
      </c>
      <c r="U148" s="49">
        <v>7333495.16</v>
      </c>
      <c r="V148" s="49">
        <v>2212172.17</v>
      </c>
      <c r="W148" s="49">
        <v>601500</v>
      </c>
      <c r="X148" s="49">
        <v>70500</v>
      </c>
      <c r="Y148" s="49">
        <v>442872</v>
      </c>
    </row>
    <row r="149" spans="1:25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267</v>
      </c>
      <c r="G149" s="58" t="s">
        <v>397</v>
      </c>
      <c r="H149" s="49">
        <v>21273788.26</v>
      </c>
      <c r="I149" s="49">
        <v>265975.33</v>
      </c>
      <c r="J149" s="49">
        <v>382517.37</v>
      </c>
      <c r="K149" s="49">
        <v>2225664.37</v>
      </c>
      <c r="L149" s="49">
        <v>0</v>
      </c>
      <c r="M149" s="49">
        <v>26300</v>
      </c>
      <c r="N149" s="49">
        <v>3124217.2</v>
      </c>
      <c r="O149" s="49">
        <v>432000.03</v>
      </c>
      <c r="P149" s="49">
        <v>5684126.8</v>
      </c>
      <c r="Q149" s="49">
        <v>43711.76</v>
      </c>
      <c r="R149" s="49">
        <v>1125544.72</v>
      </c>
      <c r="S149" s="49">
        <v>444114.57</v>
      </c>
      <c r="T149" s="49">
        <v>262109.62</v>
      </c>
      <c r="U149" s="49">
        <v>5372181.51</v>
      </c>
      <c r="V149" s="49">
        <v>1182164.35</v>
      </c>
      <c r="W149" s="49">
        <v>477214.63</v>
      </c>
      <c r="X149" s="49">
        <v>34700</v>
      </c>
      <c r="Y149" s="49">
        <v>191246</v>
      </c>
    </row>
    <row r="150" spans="1:25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267</v>
      </c>
      <c r="G150" s="58" t="s">
        <v>398</v>
      </c>
      <c r="H150" s="49">
        <v>22573686.4</v>
      </c>
      <c r="I150" s="49">
        <v>1084678.61</v>
      </c>
      <c r="J150" s="49">
        <v>352099.75</v>
      </c>
      <c r="K150" s="49">
        <v>2927833.28</v>
      </c>
      <c r="L150" s="49">
        <v>0</v>
      </c>
      <c r="M150" s="49">
        <v>79774</v>
      </c>
      <c r="N150" s="49">
        <v>2385132.96</v>
      </c>
      <c r="O150" s="49">
        <v>187518</v>
      </c>
      <c r="P150" s="49">
        <v>8690861.45</v>
      </c>
      <c r="Q150" s="49">
        <v>66989.28</v>
      </c>
      <c r="R150" s="49">
        <v>788344</v>
      </c>
      <c r="S150" s="49">
        <v>0</v>
      </c>
      <c r="T150" s="49">
        <v>40749</v>
      </c>
      <c r="U150" s="49">
        <v>4373971</v>
      </c>
      <c r="V150" s="49">
        <v>900518.38</v>
      </c>
      <c r="W150" s="49">
        <v>504792.69</v>
      </c>
      <c r="X150" s="49">
        <v>49200</v>
      </c>
      <c r="Y150" s="49">
        <v>141224</v>
      </c>
    </row>
    <row r="151" spans="1:25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267</v>
      </c>
      <c r="G151" s="58" t="s">
        <v>281</v>
      </c>
      <c r="H151" s="49">
        <v>35159520.42</v>
      </c>
      <c r="I151" s="49">
        <v>345883.25</v>
      </c>
      <c r="J151" s="49">
        <v>0</v>
      </c>
      <c r="K151" s="49">
        <v>861300</v>
      </c>
      <c r="L151" s="49">
        <v>260200</v>
      </c>
      <c r="M151" s="49">
        <v>610000</v>
      </c>
      <c r="N151" s="49">
        <v>4632673.61</v>
      </c>
      <c r="O151" s="49">
        <v>274900</v>
      </c>
      <c r="P151" s="49">
        <v>9448383.46</v>
      </c>
      <c r="Q151" s="49">
        <v>292000</v>
      </c>
      <c r="R151" s="49">
        <v>2010662</v>
      </c>
      <c r="S151" s="49">
        <v>0</v>
      </c>
      <c r="T151" s="49">
        <v>132880</v>
      </c>
      <c r="U151" s="49">
        <v>8273118</v>
      </c>
      <c r="V151" s="49">
        <v>4471533</v>
      </c>
      <c r="W151" s="49">
        <v>1068000</v>
      </c>
      <c r="X151" s="49">
        <v>1783000</v>
      </c>
      <c r="Y151" s="49">
        <v>694987.1</v>
      </c>
    </row>
    <row r="152" spans="1:25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267</v>
      </c>
      <c r="G152" s="58" t="s">
        <v>399</v>
      </c>
      <c r="H152" s="49">
        <v>20755949.44</v>
      </c>
      <c r="I152" s="49">
        <v>1433189.36</v>
      </c>
      <c r="J152" s="49">
        <v>331900</v>
      </c>
      <c r="K152" s="49">
        <v>580235.22</v>
      </c>
      <c r="L152" s="49">
        <v>0</v>
      </c>
      <c r="M152" s="49">
        <v>53400</v>
      </c>
      <c r="N152" s="49">
        <v>2570162</v>
      </c>
      <c r="O152" s="49">
        <v>316127.34</v>
      </c>
      <c r="P152" s="49">
        <v>6199104.4</v>
      </c>
      <c r="Q152" s="49">
        <v>54467</v>
      </c>
      <c r="R152" s="49">
        <v>783499</v>
      </c>
      <c r="S152" s="49">
        <v>5633</v>
      </c>
      <c r="T152" s="49">
        <v>74978.75</v>
      </c>
      <c r="U152" s="49">
        <v>5065945</v>
      </c>
      <c r="V152" s="49">
        <v>2320082</v>
      </c>
      <c r="W152" s="49">
        <v>313300</v>
      </c>
      <c r="X152" s="49">
        <v>128916.98</v>
      </c>
      <c r="Y152" s="49">
        <v>525009.39</v>
      </c>
    </row>
    <row r="153" spans="1:25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267</v>
      </c>
      <c r="G153" s="58" t="s">
        <v>282</v>
      </c>
      <c r="H153" s="49">
        <v>55753046.78</v>
      </c>
      <c r="I153" s="49">
        <v>737775.39</v>
      </c>
      <c r="J153" s="49">
        <v>711121</v>
      </c>
      <c r="K153" s="49">
        <v>5622590.79</v>
      </c>
      <c r="L153" s="49">
        <v>0</v>
      </c>
      <c r="M153" s="49">
        <v>80762.27</v>
      </c>
      <c r="N153" s="49">
        <v>6647721</v>
      </c>
      <c r="O153" s="49">
        <v>531899.21</v>
      </c>
      <c r="P153" s="49">
        <v>15606279.77</v>
      </c>
      <c r="Q153" s="49">
        <v>81113.28</v>
      </c>
      <c r="R153" s="49">
        <v>3170455.18</v>
      </c>
      <c r="S153" s="49">
        <v>358710.68</v>
      </c>
      <c r="T153" s="49">
        <v>801929</v>
      </c>
      <c r="U153" s="49">
        <v>14908750</v>
      </c>
      <c r="V153" s="49">
        <v>3336402.69</v>
      </c>
      <c r="W153" s="49">
        <v>2409759.19</v>
      </c>
      <c r="X153" s="49">
        <v>209235.81</v>
      </c>
      <c r="Y153" s="49">
        <v>538541.52</v>
      </c>
    </row>
    <row r="154" spans="1:25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267</v>
      </c>
      <c r="G154" s="58" t="s">
        <v>400</v>
      </c>
      <c r="H154" s="49">
        <v>41971929.11</v>
      </c>
      <c r="I154" s="49">
        <v>261859.68</v>
      </c>
      <c r="J154" s="49">
        <v>0</v>
      </c>
      <c r="K154" s="49">
        <v>3481869</v>
      </c>
      <c r="L154" s="49">
        <v>0</v>
      </c>
      <c r="M154" s="49">
        <v>59400</v>
      </c>
      <c r="N154" s="49">
        <v>3636257.43</v>
      </c>
      <c r="O154" s="49">
        <v>490630</v>
      </c>
      <c r="P154" s="49">
        <v>13029975.28</v>
      </c>
      <c r="Q154" s="49">
        <v>422000</v>
      </c>
      <c r="R154" s="49">
        <v>1655729</v>
      </c>
      <c r="S154" s="49">
        <v>0</v>
      </c>
      <c r="T154" s="49">
        <v>448457</v>
      </c>
      <c r="U154" s="49">
        <v>11940190</v>
      </c>
      <c r="V154" s="49">
        <v>3795709.32</v>
      </c>
      <c r="W154" s="49">
        <v>1081787.01</v>
      </c>
      <c r="X154" s="49">
        <v>211537.39</v>
      </c>
      <c r="Y154" s="49">
        <v>1456528</v>
      </c>
    </row>
    <row r="155" spans="1:25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267</v>
      </c>
      <c r="G155" s="58" t="s">
        <v>401</v>
      </c>
      <c r="H155" s="49">
        <v>46592164.2</v>
      </c>
      <c r="I155" s="49">
        <v>719111.13</v>
      </c>
      <c r="J155" s="49">
        <v>0</v>
      </c>
      <c r="K155" s="49">
        <v>5814252.72</v>
      </c>
      <c r="L155" s="49">
        <v>0</v>
      </c>
      <c r="M155" s="49">
        <v>281436.37</v>
      </c>
      <c r="N155" s="49">
        <v>3765224.14</v>
      </c>
      <c r="O155" s="49">
        <v>367875.42</v>
      </c>
      <c r="P155" s="49">
        <v>17187653.88</v>
      </c>
      <c r="Q155" s="49">
        <v>80000</v>
      </c>
      <c r="R155" s="49">
        <v>887347.99</v>
      </c>
      <c r="S155" s="49">
        <v>32712.75</v>
      </c>
      <c r="T155" s="49">
        <v>170620</v>
      </c>
      <c r="U155" s="49">
        <v>12345240.33</v>
      </c>
      <c r="V155" s="49">
        <v>1617321.03</v>
      </c>
      <c r="W155" s="49">
        <v>1177186.45</v>
      </c>
      <c r="X155" s="49">
        <v>1897784.99</v>
      </c>
      <c r="Y155" s="49">
        <v>248397</v>
      </c>
    </row>
    <row r="156" spans="1:25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267</v>
      </c>
      <c r="G156" s="58" t="s">
        <v>402</v>
      </c>
      <c r="H156" s="49">
        <v>20731189.5</v>
      </c>
      <c r="I156" s="49">
        <v>410956.01</v>
      </c>
      <c r="J156" s="49">
        <v>0</v>
      </c>
      <c r="K156" s="49">
        <v>539434</v>
      </c>
      <c r="L156" s="49">
        <v>0</v>
      </c>
      <c r="M156" s="49">
        <v>99482</v>
      </c>
      <c r="N156" s="49">
        <v>2215378.92</v>
      </c>
      <c r="O156" s="49">
        <v>213354</v>
      </c>
      <c r="P156" s="49">
        <v>8972308.23</v>
      </c>
      <c r="Q156" s="49">
        <v>30000</v>
      </c>
      <c r="R156" s="49">
        <v>1592388</v>
      </c>
      <c r="S156" s="49">
        <v>0</v>
      </c>
      <c r="T156" s="49">
        <v>60228</v>
      </c>
      <c r="U156" s="49">
        <v>4888097</v>
      </c>
      <c r="V156" s="49">
        <v>1211755.27</v>
      </c>
      <c r="W156" s="49">
        <v>349000</v>
      </c>
      <c r="X156" s="49">
        <v>36300</v>
      </c>
      <c r="Y156" s="49">
        <v>112508.07</v>
      </c>
    </row>
    <row r="157" spans="1:25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267</v>
      </c>
      <c r="G157" s="58" t="s">
        <v>403</v>
      </c>
      <c r="H157" s="49">
        <v>34838517.03</v>
      </c>
      <c r="I157" s="49">
        <v>493627.84</v>
      </c>
      <c r="J157" s="49">
        <v>338013.5</v>
      </c>
      <c r="K157" s="49">
        <v>2772875.88</v>
      </c>
      <c r="L157" s="49">
        <v>0</v>
      </c>
      <c r="M157" s="49">
        <v>39000</v>
      </c>
      <c r="N157" s="49">
        <v>2820771.44</v>
      </c>
      <c r="O157" s="49">
        <v>1448029.08</v>
      </c>
      <c r="P157" s="49">
        <v>9797040.58</v>
      </c>
      <c r="Q157" s="49">
        <v>78000</v>
      </c>
      <c r="R157" s="49">
        <v>1387205</v>
      </c>
      <c r="S157" s="49">
        <v>22009</v>
      </c>
      <c r="T157" s="49">
        <v>545562</v>
      </c>
      <c r="U157" s="49">
        <v>7895815</v>
      </c>
      <c r="V157" s="49">
        <v>3574507.2</v>
      </c>
      <c r="W157" s="49">
        <v>2231847.7</v>
      </c>
      <c r="X157" s="49">
        <v>196950</v>
      </c>
      <c r="Y157" s="49">
        <v>1197262.81</v>
      </c>
    </row>
    <row r="158" spans="1:25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267</v>
      </c>
      <c r="G158" s="58" t="s">
        <v>404</v>
      </c>
      <c r="H158" s="49">
        <v>19537320.74</v>
      </c>
      <c r="I158" s="49">
        <v>1612584.84</v>
      </c>
      <c r="J158" s="49">
        <v>337573.87</v>
      </c>
      <c r="K158" s="49">
        <v>379906.53</v>
      </c>
      <c r="L158" s="49">
        <v>546900</v>
      </c>
      <c r="M158" s="49">
        <v>100752.18</v>
      </c>
      <c r="N158" s="49">
        <v>2180875.6</v>
      </c>
      <c r="O158" s="49">
        <v>223313</v>
      </c>
      <c r="P158" s="49">
        <v>4962962.44</v>
      </c>
      <c r="Q158" s="49">
        <v>35000</v>
      </c>
      <c r="R158" s="49">
        <v>1954309</v>
      </c>
      <c r="S158" s="49">
        <v>0</v>
      </c>
      <c r="T158" s="49">
        <v>89963</v>
      </c>
      <c r="U158" s="49">
        <v>3794319</v>
      </c>
      <c r="V158" s="49">
        <v>2244215.16</v>
      </c>
      <c r="W158" s="49">
        <v>787893.12</v>
      </c>
      <c r="X158" s="49">
        <v>29000</v>
      </c>
      <c r="Y158" s="49">
        <v>257753</v>
      </c>
    </row>
    <row r="159" spans="1:25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267</v>
      </c>
      <c r="G159" s="58" t="s">
        <v>405</v>
      </c>
      <c r="H159" s="49">
        <v>29686693.18</v>
      </c>
      <c r="I159" s="49">
        <v>638836.97</v>
      </c>
      <c r="J159" s="49">
        <v>515000</v>
      </c>
      <c r="K159" s="49">
        <v>3437249.48</v>
      </c>
      <c r="L159" s="49">
        <v>0</v>
      </c>
      <c r="M159" s="49">
        <v>1027415</v>
      </c>
      <c r="N159" s="49">
        <v>3011950</v>
      </c>
      <c r="O159" s="49">
        <v>376850</v>
      </c>
      <c r="P159" s="49">
        <v>8704922.21</v>
      </c>
      <c r="Q159" s="49">
        <v>87250</v>
      </c>
      <c r="R159" s="49">
        <v>1332422</v>
      </c>
      <c r="S159" s="49">
        <v>0</v>
      </c>
      <c r="T159" s="49">
        <v>231345</v>
      </c>
      <c r="U159" s="49">
        <v>7690724</v>
      </c>
      <c r="V159" s="49">
        <v>1652646.62</v>
      </c>
      <c r="W159" s="49">
        <v>541652.9</v>
      </c>
      <c r="X159" s="49">
        <v>91000</v>
      </c>
      <c r="Y159" s="49">
        <v>347429</v>
      </c>
    </row>
    <row r="160" spans="1:25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267</v>
      </c>
      <c r="G160" s="58" t="s">
        <v>406</v>
      </c>
      <c r="H160" s="49">
        <v>20639481.79</v>
      </c>
      <c r="I160" s="49">
        <v>574872.72</v>
      </c>
      <c r="J160" s="49">
        <v>112500</v>
      </c>
      <c r="K160" s="49">
        <v>1244764.8</v>
      </c>
      <c r="L160" s="49">
        <v>0</v>
      </c>
      <c r="M160" s="49">
        <v>67965.95</v>
      </c>
      <c r="N160" s="49">
        <v>2481250.06</v>
      </c>
      <c r="O160" s="49">
        <v>1191755.83</v>
      </c>
      <c r="P160" s="49">
        <v>5582032.61</v>
      </c>
      <c r="Q160" s="49">
        <v>34350</v>
      </c>
      <c r="R160" s="49">
        <v>1604235.86</v>
      </c>
      <c r="S160" s="49">
        <v>2000</v>
      </c>
      <c r="T160" s="49">
        <v>86536</v>
      </c>
      <c r="U160" s="49">
        <v>5484240</v>
      </c>
      <c r="V160" s="49">
        <v>832171.37</v>
      </c>
      <c r="W160" s="49">
        <v>986144.09</v>
      </c>
      <c r="X160" s="49">
        <v>12000</v>
      </c>
      <c r="Y160" s="49">
        <v>342662.5</v>
      </c>
    </row>
    <row r="161" spans="1:25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267</v>
      </c>
      <c r="G161" s="58" t="s">
        <v>407</v>
      </c>
      <c r="H161" s="49">
        <v>35359804.45</v>
      </c>
      <c r="I161" s="49">
        <v>1403187.3</v>
      </c>
      <c r="J161" s="49">
        <v>0</v>
      </c>
      <c r="K161" s="49">
        <v>2304955.5</v>
      </c>
      <c r="L161" s="49">
        <v>0</v>
      </c>
      <c r="M161" s="49">
        <v>72000</v>
      </c>
      <c r="N161" s="49">
        <v>2717815.27</v>
      </c>
      <c r="O161" s="49">
        <v>302480.12</v>
      </c>
      <c r="P161" s="49">
        <v>10170583.82</v>
      </c>
      <c r="Q161" s="49">
        <v>41640.87</v>
      </c>
      <c r="R161" s="49">
        <v>1148944.13</v>
      </c>
      <c r="S161" s="49">
        <v>0</v>
      </c>
      <c r="T161" s="49">
        <v>528405</v>
      </c>
      <c r="U161" s="49">
        <v>10471312</v>
      </c>
      <c r="V161" s="49">
        <v>2685567.38</v>
      </c>
      <c r="W161" s="49">
        <v>3011206.91</v>
      </c>
      <c r="X161" s="49">
        <v>103637.91</v>
      </c>
      <c r="Y161" s="49">
        <v>398068.24</v>
      </c>
    </row>
    <row r="162" spans="1:25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267</v>
      </c>
      <c r="G162" s="58" t="s">
        <v>408</v>
      </c>
      <c r="H162" s="49">
        <v>19270545.7</v>
      </c>
      <c r="I162" s="49">
        <v>813855.9</v>
      </c>
      <c r="J162" s="49">
        <v>0</v>
      </c>
      <c r="K162" s="49">
        <v>659781.7</v>
      </c>
      <c r="L162" s="49">
        <v>0</v>
      </c>
      <c r="M162" s="49">
        <v>35000</v>
      </c>
      <c r="N162" s="49">
        <v>2398772.27</v>
      </c>
      <c r="O162" s="49">
        <v>378635</v>
      </c>
      <c r="P162" s="49">
        <v>5641630.43</v>
      </c>
      <c r="Q162" s="49">
        <v>60686.29</v>
      </c>
      <c r="R162" s="49">
        <v>1482084.86</v>
      </c>
      <c r="S162" s="49">
        <v>430579.14</v>
      </c>
      <c r="T162" s="49">
        <v>218300</v>
      </c>
      <c r="U162" s="49">
        <v>4527353</v>
      </c>
      <c r="V162" s="49">
        <v>1274600</v>
      </c>
      <c r="W162" s="49">
        <v>582000</v>
      </c>
      <c r="X162" s="49">
        <v>70000</v>
      </c>
      <c r="Y162" s="49">
        <v>697267.11</v>
      </c>
    </row>
    <row r="163" spans="1:25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267</v>
      </c>
      <c r="G163" s="58" t="s">
        <v>409</v>
      </c>
      <c r="H163" s="49">
        <v>16808800.18</v>
      </c>
      <c r="I163" s="49">
        <v>209136.84</v>
      </c>
      <c r="J163" s="49">
        <v>590001</v>
      </c>
      <c r="K163" s="49">
        <v>781500</v>
      </c>
      <c r="L163" s="49">
        <v>208271</v>
      </c>
      <c r="M163" s="49">
        <v>32550</v>
      </c>
      <c r="N163" s="49">
        <v>2217201.95</v>
      </c>
      <c r="O163" s="49">
        <v>150350</v>
      </c>
      <c r="P163" s="49">
        <v>5354225.22</v>
      </c>
      <c r="Q163" s="49">
        <v>46000</v>
      </c>
      <c r="R163" s="49">
        <v>840707</v>
      </c>
      <c r="S163" s="49">
        <v>5000</v>
      </c>
      <c r="T163" s="49">
        <v>109431</v>
      </c>
      <c r="U163" s="49">
        <v>4006901</v>
      </c>
      <c r="V163" s="49">
        <v>1286997</v>
      </c>
      <c r="W163" s="49">
        <v>351686</v>
      </c>
      <c r="X163" s="49">
        <v>118572</v>
      </c>
      <c r="Y163" s="49">
        <v>500270.17</v>
      </c>
    </row>
    <row r="164" spans="1:25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267</v>
      </c>
      <c r="G164" s="58" t="s">
        <v>410</v>
      </c>
      <c r="H164" s="49">
        <v>34540694.81</v>
      </c>
      <c r="I164" s="49">
        <v>398016.31</v>
      </c>
      <c r="J164" s="49">
        <v>0</v>
      </c>
      <c r="K164" s="49">
        <v>5534216.04</v>
      </c>
      <c r="L164" s="49">
        <v>3184222.07</v>
      </c>
      <c r="M164" s="49">
        <v>511075</v>
      </c>
      <c r="N164" s="49">
        <v>2425060.25</v>
      </c>
      <c r="O164" s="49">
        <v>159520</v>
      </c>
      <c r="P164" s="49">
        <v>7034867.84</v>
      </c>
      <c r="Q164" s="49">
        <v>72000</v>
      </c>
      <c r="R164" s="49">
        <v>1475747.06</v>
      </c>
      <c r="S164" s="49">
        <v>0</v>
      </c>
      <c r="T164" s="49">
        <v>81189</v>
      </c>
      <c r="U164" s="49">
        <v>6530829</v>
      </c>
      <c r="V164" s="49">
        <v>1684300</v>
      </c>
      <c r="W164" s="49">
        <v>4923893.16</v>
      </c>
      <c r="X164" s="49">
        <v>84769</v>
      </c>
      <c r="Y164" s="49">
        <v>440990.08</v>
      </c>
    </row>
    <row r="165" spans="1:25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267</v>
      </c>
      <c r="G165" s="58" t="s">
        <v>411</v>
      </c>
      <c r="H165" s="49">
        <v>19117818.21</v>
      </c>
      <c r="I165" s="49">
        <v>1488408.64</v>
      </c>
      <c r="J165" s="49">
        <v>372530.94</v>
      </c>
      <c r="K165" s="49">
        <v>2583753.62</v>
      </c>
      <c r="L165" s="49">
        <v>3000</v>
      </c>
      <c r="M165" s="49">
        <v>21400</v>
      </c>
      <c r="N165" s="49">
        <v>2416178.67</v>
      </c>
      <c r="O165" s="49">
        <v>686665.69</v>
      </c>
      <c r="P165" s="49">
        <v>3827199.73</v>
      </c>
      <c r="Q165" s="49">
        <v>55000</v>
      </c>
      <c r="R165" s="49">
        <v>1028574</v>
      </c>
      <c r="S165" s="49">
        <v>0</v>
      </c>
      <c r="T165" s="49">
        <v>33800</v>
      </c>
      <c r="U165" s="49">
        <v>4173110</v>
      </c>
      <c r="V165" s="49">
        <v>1832270.35</v>
      </c>
      <c r="W165" s="49">
        <v>309433.57</v>
      </c>
      <c r="X165" s="49">
        <v>42500</v>
      </c>
      <c r="Y165" s="49">
        <v>243993</v>
      </c>
    </row>
    <row r="166" spans="1:25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267</v>
      </c>
      <c r="G166" s="58" t="s">
        <v>412</v>
      </c>
      <c r="H166" s="49">
        <v>24785164.01</v>
      </c>
      <c r="I166" s="49">
        <v>3816617.76</v>
      </c>
      <c r="J166" s="49">
        <v>0</v>
      </c>
      <c r="K166" s="49">
        <v>802906.38</v>
      </c>
      <c r="L166" s="49">
        <v>0</v>
      </c>
      <c r="M166" s="49">
        <v>180000</v>
      </c>
      <c r="N166" s="49">
        <v>3790754</v>
      </c>
      <c r="O166" s="49">
        <v>397200</v>
      </c>
      <c r="P166" s="49">
        <v>6404162.59</v>
      </c>
      <c r="Q166" s="49">
        <v>55000</v>
      </c>
      <c r="R166" s="49">
        <v>860446</v>
      </c>
      <c r="S166" s="49">
        <v>0</v>
      </c>
      <c r="T166" s="49">
        <v>138799</v>
      </c>
      <c r="U166" s="49">
        <v>6447091</v>
      </c>
      <c r="V166" s="49">
        <v>1239723.28</v>
      </c>
      <c r="W166" s="49">
        <v>326075</v>
      </c>
      <c r="X166" s="49">
        <v>60000</v>
      </c>
      <c r="Y166" s="49">
        <v>266389</v>
      </c>
    </row>
    <row r="167" spans="1:25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267</v>
      </c>
      <c r="G167" s="58" t="s">
        <v>413</v>
      </c>
      <c r="H167" s="49">
        <v>44809477.01</v>
      </c>
      <c r="I167" s="49">
        <v>1658622.75</v>
      </c>
      <c r="J167" s="49">
        <v>0</v>
      </c>
      <c r="K167" s="49">
        <v>2195692.58</v>
      </c>
      <c r="L167" s="49">
        <v>0</v>
      </c>
      <c r="M167" s="49">
        <v>2875620.35</v>
      </c>
      <c r="N167" s="49">
        <v>3548671.14</v>
      </c>
      <c r="O167" s="49">
        <v>281645.61</v>
      </c>
      <c r="P167" s="49">
        <v>14894379.05</v>
      </c>
      <c r="Q167" s="49">
        <v>131861.48</v>
      </c>
      <c r="R167" s="49">
        <v>1476799.37</v>
      </c>
      <c r="S167" s="49">
        <v>0</v>
      </c>
      <c r="T167" s="49">
        <v>43209</v>
      </c>
      <c r="U167" s="49">
        <v>11152777</v>
      </c>
      <c r="V167" s="49">
        <v>4040954.65</v>
      </c>
      <c r="W167" s="49">
        <v>1100637</v>
      </c>
      <c r="X167" s="49">
        <v>485600</v>
      </c>
      <c r="Y167" s="49">
        <v>923007.03</v>
      </c>
    </row>
    <row r="168" spans="1:25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267</v>
      </c>
      <c r="G168" s="58" t="s">
        <v>414</v>
      </c>
      <c r="H168" s="49">
        <v>38990572.35</v>
      </c>
      <c r="I168" s="49">
        <v>564934.27</v>
      </c>
      <c r="J168" s="49">
        <v>281700</v>
      </c>
      <c r="K168" s="49">
        <v>6637200</v>
      </c>
      <c r="L168" s="49">
        <v>0</v>
      </c>
      <c r="M168" s="49">
        <v>1632196</v>
      </c>
      <c r="N168" s="49">
        <v>2403413.03</v>
      </c>
      <c r="O168" s="49">
        <v>227000</v>
      </c>
      <c r="P168" s="49">
        <v>13253981.05</v>
      </c>
      <c r="Q168" s="49">
        <v>42000</v>
      </c>
      <c r="R168" s="49">
        <v>1362600</v>
      </c>
      <c r="S168" s="49">
        <v>0</v>
      </c>
      <c r="T168" s="49">
        <v>104000</v>
      </c>
      <c r="U168" s="49">
        <v>7574520</v>
      </c>
      <c r="V168" s="49">
        <v>2529700</v>
      </c>
      <c r="W168" s="49">
        <v>1734000</v>
      </c>
      <c r="X168" s="49">
        <v>83500</v>
      </c>
      <c r="Y168" s="49">
        <v>559828</v>
      </c>
    </row>
    <row r="169" spans="1:25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267</v>
      </c>
      <c r="G169" s="58" t="s">
        <v>415</v>
      </c>
      <c r="H169" s="49">
        <v>31498200.64</v>
      </c>
      <c r="I169" s="49">
        <v>653138.63</v>
      </c>
      <c r="J169" s="49">
        <v>105000</v>
      </c>
      <c r="K169" s="49">
        <v>1492641</v>
      </c>
      <c r="L169" s="49">
        <v>0</v>
      </c>
      <c r="M169" s="49">
        <v>97822</v>
      </c>
      <c r="N169" s="49">
        <v>2425561</v>
      </c>
      <c r="O169" s="49">
        <v>326480</v>
      </c>
      <c r="P169" s="49">
        <v>9883129.01</v>
      </c>
      <c r="Q169" s="49">
        <v>65700</v>
      </c>
      <c r="R169" s="49">
        <v>976638</v>
      </c>
      <c r="S169" s="49">
        <v>709</v>
      </c>
      <c r="T169" s="49">
        <v>488804</v>
      </c>
      <c r="U169" s="49">
        <v>7752059</v>
      </c>
      <c r="V169" s="49">
        <v>2610185</v>
      </c>
      <c r="W169" s="49">
        <v>818436</v>
      </c>
      <c r="X169" s="49">
        <v>3307762</v>
      </c>
      <c r="Y169" s="49">
        <v>494136</v>
      </c>
    </row>
    <row r="170" spans="1:25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267</v>
      </c>
      <c r="G170" s="58" t="s">
        <v>416</v>
      </c>
      <c r="H170" s="49">
        <v>29272684.26</v>
      </c>
      <c r="I170" s="49">
        <v>201620.7</v>
      </c>
      <c r="J170" s="49">
        <v>4125432.48</v>
      </c>
      <c r="K170" s="49">
        <v>2826667.68</v>
      </c>
      <c r="L170" s="49">
        <v>0</v>
      </c>
      <c r="M170" s="49">
        <v>611591.3</v>
      </c>
      <c r="N170" s="49">
        <v>2735004.29</v>
      </c>
      <c r="O170" s="49">
        <v>256329.88</v>
      </c>
      <c r="P170" s="49">
        <v>7047327.07</v>
      </c>
      <c r="Q170" s="49">
        <v>85000</v>
      </c>
      <c r="R170" s="49">
        <v>976161</v>
      </c>
      <c r="S170" s="49">
        <v>0</v>
      </c>
      <c r="T170" s="49">
        <v>414053</v>
      </c>
      <c r="U170" s="49">
        <v>6025122</v>
      </c>
      <c r="V170" s="49">
        <v>3128532.9</v>
      </c>
      <c r="W170" s="49">
        <v>250000</v>
      </c>
      <c r="X170" s="49">
        <v>52251.69</v>
      </c>
      <c r="Y170" s="49">
        <v>537590.27</v>
      </c>
    </row>
    <row r="171" spans="1:25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267</v>
      </c>
      <c r="G171" s="58" t="s">
        <v>417</v>
      </c>
      <c r="H171" s="49">
        <v>34304471.33</v>
      </c>
      <c r="I171" s="49">
        <v>463998.24</v>
      </c>
      <c r="J171" s="49">
        <v>140530</v>
      </c>
      <c r="K171" s="49">
        <v>2321694.91</v>
      </c>
      <c r="L171" s="49">
        <v>0</v>
      </c>
      <c r="M171" s="49">
        <v>157677</v>
      </c>
      <c r="N171" s="49">
        <v>2251531.73</v>
      </c>
      <c r="O171" s="49">
        <v>286389</v>
      </c>
      <c r="P171" s="49">
        <v>7539128.5</v>
      </c>
      <c r="Q171" s="49">
        <v>379603.2</v>
      </c>
      <c r="R171" s="49">
        <v>1299005</v>
      </c>
      <c r="S171" s="49">
        <v>3641421.85</v>
      </c>
      <c r="T171" s="49">
        <v>127308</v>
      </c>
      <c r="U171" s="49">
        <v>5935401.53</v>
      </c>
      <c r="V171" s="49">
        <v>8450859.48</v>
      </c>
      <c r="W171" s="49">
        <v>631076.89</v>
      </c>
      <c r="X171" s="49">
        <v>109600</v>
      </c>
      <c r="Y171" s="49">
        <v>569246</v>
      </c>
    </row>
    <row r="172" spans="1:25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267</v>
      </c>
      <c r="G172" s="58" t="s">
        <v>283</v>
      </c>
      <c r="H172" s="49">
        <v>31823876.58</v>
      </c>
      <c r="I172" s="49">
        <v>546089.12</v>
      </c>
      <c r="J172" s="49">
        <v>5000</v>
      </c>
      <c r="K172" s="49">
        <v>3070225.89</v>
      </c>
      <c r="L172" s="49">
        <v>324062.39</v>
      </c>
      <c r="M172" s="49">
        <v>195627.94</v>
      </c>
      <c r="N172" s="49">
        <v>3240880</v>
      </c>
      <c r="O172" s="49">
        <v>306284</v>
      </c>
      <c r="P172" s="49">
        <v>7341571.49</v>
      </c>
      <c r="Q172" s="49">
        <v>184000</v>
      </c>
      <c r="R172" s="49">
        <v>1861021.61</v>
      </c>
      <c r="S172" s="49">
        <v>0</v>
      </c>
      <c r="T172" s="49">
        <v>232672</v>
      </c>
      <c r="U172" s="49">
        <v>8175076.36</v>
      </c>
      <c r="V172" s="49">
        <v>4860520.45</v>
      </c>
      <c r="W172" s="49">
        <v>1027807.33</v>
      </c>
      <c r="X172" s="49">
        <v>33000</v>
      </c>
      <c r="Y172" s="49">
        <v>420038</v>
      </c>
    </row>
    <row r="173" spans="1:25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267</v>
      </c>
      <c r="G173" s="58" t="s">
        <v>418</v>
      </c>
      <c r="H173" s="49">
        <v>35643344.09</v>
      </c>
      <c r="I173" s="49">
        <v>635465.59</v>
      </c>
      <c r="J173" s="49">
        <v>0</v>
      </c>
      <c r="K173" s="49">
        <v>3123170.85</v>
      </c>
      <c r="L173" s="49">
        <v>0</v>
      </c>
      <c r="M173" s="49">
        <v>345497.24</v>
      </c>
      <c r="N173" s="49">
        <v>2880126.88</v>
      </c>
      <c r="O173" s="49">
        <v>350571.21</v>
      </c>
      <c r="P173" s="49">
        <v>12136550.55</v>
      </c>
      <c r="Q173" s="49">
        <v>122034.65</v>
      </c>
      <c r="R173" s="49">
        <v>2842031.23</v>
      </c>
      <c r="S173" s="49">
        <v>0</v>
      </c>
      <c r="T173" s="49">
        <v>443892.22</v>
      </c>
      <c r="U173" s="49">
        <v>9838590.01</v>
      </c>
      <c r="V173" s="49">
        <v>1884635.2</v>
      </c>
      <c r="W173" s="49">
        <v>729905.86</v>
      </c>
      <c r="X173" s="49">
        <v>50200</v>
      </c>
      <c r="Y173" s="49">
        <v>260672.6</v>
      </c>
    </row>
    <row r="174" spans="1:25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267</v>
      </c>
      <c r="G174" s="58" t="s">
        <v>419</v>
      </c>
      <c r="H174" s="49">
        <v>32214592.34</v>
      </c>
      <c r="I174" s="49">
        <v>417955.09</v>
      </c>
      <c r="J174" s="49">
        <v>2200</v>
      </c>
      <c r="K174" s="49">
        <v>2755907.85</v>
      </c>
      <c r="L174" s="49">
        <v>0</v>
      </c>
      <c r="M174" s="49">
        <v>48100</v>
      </c>
      <c r="N174" s="49">
        <v>2855393</v>
      </c>
      <c r="O174" s="49">
        <v>1092475.35</v>
      </c>
      <c r="P174" s="49">
        <v>10137678.24</v>
      </c>
      <c r="Q174" s="49">
        <v>106000</v>
      </c>
      <c r="R174" s="49">
        <v>2081278.15</v>
      </c>
      <c r="S174" s="49">
        <v>12000</v>
      </c>
      <c r="T174" s="49">
        <v>412311</v>
      </c>
      <c r="U174" s="49">
        <v>9097121.54</v>
      </c>
      <c r="V174" s="49">
        <v>1582607.08</v>
      </c>
      <c r="W174" s="49">
        <v>978300</v>
      </c>
      <c r="X174" s="49">
        <v>51984.12</v>
      </c>
      <c r="Y174" s="49">
        <v>583280.92</v>
      </c>
    </row>
    <row r="175" spans="1:25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267</v>
      </c>
      <c r="G175" s="58" t="s">
        <v>420</v>
      </c>
      <c r="H175" s="49">
        <v>41310292.8</v>
      </c>
      <c r="I175" s="49">
        <v>388542.67</v>
      </c>
      <c r="J175" s="49">
        <v>70000</v>
      </c>
      <c r="K175" s="49">
        <v>5563836.61</v>
      </c>
      <c r="L175" s="49">
        <v>0</v>
      </c>
      <c r="M175" s="49">
        <v>188485.05</v>
      </c>
      <c r="N175" s="49">
        <v>3668133.27</v>
      </c>
      <c r="O175" s="49">
        <v>299188.14</v>
      </c>
      <c r="P175" s="49">
        <v>12214164.44</v>
      </c>
      <c r="Q175" s="49">
        <v>73850</v>
      </c>
      <c r="R175" s="49">
        <v>1153974</v>
      </c>
      <c r="S175" s="49">
        <v>157493.58</v>
      </c>
      <c r="T175" s="49">
        <v>82701</v>
      </c>
      <c r="U175" s="49">
        <v>14938328</v>
      </c>
      <c r="V175" s="49">
        <v>1286987.04</v>
      </c>
      <c r="W175" s="49">
        <v>782099.32</v>
      </c>
      <c r="X175" s="49">
        <v>80000</v>
      </c>
      <c r="Y175" s="49">
        <v>362509.68</v>
      </c>
    </row>
    <row r="176" spans="1:25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267</v>
      </c>
      <c r="G176" s="58" t="s">
        <v>421</v>
      </c>
      <c r="H176" s="49">
        <v>19483338.64</v>
      </c>
      <c r="I176" s="49">
        <v>520182.75</v>
      </c>
      <c r="J176" s="49">
        <v>399250.78</v>
      </c>
      <c r="K176" s="49">
        <v>967340.77</v>
      </c>
      <c r="L176" s="49">
        <v>24330</v>
      </c>
      <c r="M176" s="49">
        <v>188000</v>
      </c>
      <c r="N176" s="49">
        <v>2787261.45</v>
      </c>
      <c r="O176" s="49">
        <v>221961.52</v>
      </c>
      <c r="P176" s="49">
        <v>4139393.16</v>
      </c>
      <c r="Q176" s="49">
        <v>55000</v>
      </c>
      <c r="R176" s="49">
        <v>1267625.5</v>
      </c>
      <c r="S176" s="49">
        <v>96134</v>
      </c>
      <c r="T176" s="49">
        <v>174586.91</v>
      </c>
      <c r="U176" s="49">
        <v>4723440</v>
      </c>
      <c r="V176" s="49">
        <v>818354.3</v>
      </c>
      <c r="W176" s="49">
        <v>2614644.5</v>
      </c>
      <c r="X176" s="49">
        <v>100000</v>
      </c>
      <c r="Y176" s="49">
        <v>385833</v>
      </c>
    </row>
    <row r="177" spans="1:25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267</v>
      </c>
      <c r="G177" s="58" t="s">
        <v>422</v>
      </c>
      <c r="H177" s="49">
        <v>25664961.18</v>
      </c>
      <c r="I177" s="49">
        <v>2647140.55</v>
      </c>
      <c r="J177" s="49">
        <v>0</v>
      </c>
      <c r="K177" s="49">
        <v>1948939.98</v>
      </c>
      <c r="L177" s="49">
        <v>0</v>
      </c>
      <c r="M177" s="49">
        <v>0</v>
      </c>
      <c r="N177" s="49">
        <v>2218772.83</v>
      </c>
      <c r="O177" s="49">
        <v>229324.64</v>
      </c>
      <c r="P177" s="49">
        <v>8873856.78</v>
      </c>
      <c r="Q177" s="49">
        <v>50000</v>
      </c>
      <c r="R177" s="49">
        <v>836337.3</v>
      </c>
      <c r="S177" s="49">
        <v>0</v>
      </c>
      <c r="T177" s="49">
        <v>197231</v>
      </c>
      <c r="U177" s="49">
        <v>6932510</v>
      </c>
      <c r="V177" s="49">
        <v>1014110</v>
      </c>
      <c r="W177" s="49">
        <v>356059.53</v>
      </c>
      <c r="X177" s="49">
        <v>8000</v>
      </c>
      <c r="Y177" s="49">
        <v>352678.57</v>
      </c>
    </row>
    <row r="178" spans="1:25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267</v>
      </c>
      <c r="G178" s="58" t="s">
        <v>423</v>
      </c>
      <c r="H178" s="49">
        <v>24382807.76</v>
      </c>
      <c r="I178" s="49">
        <v>2920537.28</v>
      </c>
      <c r="J178" s="49">
        <v>0</v>
      </c>
      <c r="K178" s="49">
        <v>2560671.64</v>
      </c>
      <c r="L178" s="49">
        <v>14500</v>
      </c>
      <c r="M178" s="49">
        <v>912231.34</v>
      </c>
      <c r="N178" s="49">
        <v>2397735.48</v>
      </c>
      <c r="O178" s="49">
        <v>480033.5</v>
      </c>
      <c r="P178" s="49">
        <v>5029531.97</v>
      </c>
      <c r="Q178" s="49">
        <v>48990.74</v>
      </c>
      <c r="R178" s="49">
        <v>951599.67</v>
      </c>
      <c r="S178" s="49">
        <v>0</v>
      </c>
      <c r="T178" s="49">
        <v>497022.49</v>
      </c>
      <c r="U178" s="49">
        <v>5186110</v>
      </c>
      <c r="V178" s="49">
        <v>2167219.36</v>
      </c>
      <c r="W178" s="49">
        <v>305876.32</v>
      </c>
      <c r="X178" s="49">
        <v>463439.54</v>
      </c>
      <c r="Y178" s="49">
        <v>447308.43</v>
      </c>
    </row>
    <row r="179" spans="1:25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267</v>
      </c>
      <c r="G179" s="58" t="s">
        <v>424</v>
      </c>
      <c r="H179" s="49">
        <v>95309259.01</v>
      </c>
      <c r="I179" s="49">
        <v>5768555.52</v>
      </c>
      <c r="J179" s="49">
        <v>714732</v>
      </c>
      <c r="K179" s="49">
        <v>11226060.82</v>
      </c>
      <c r="L179" s="49">
        <v>3821897.93</v>
      </c>
      <c r="M179" s="49">
        <v>1513553</v>
      </c>
      <c r="N179" s="49">
        <v>7052827.16</v>
      </c>
      <c r="O179" s="49">
        <v>624150.74</v>
      </c>
      <c r="P179" s="49">
        <v>21699387.01</v>
      </c>
      <c r="Q179" s="49">
        <v>153605</v>
      </c>
      <c r="R179" s="49">
        <v>1660455</v>
      </c>
      <c r="S179" s="49">
        <v>436866.8</v>
      </c>
      <c r="T179" s="49">
        <v>745702</v>
      </c>
      <c r="U179" s="49">
        <v>20826071</v>
      </c>
      <c r="V179" s="49">
        <v>13093282.82</v>
      </c>
      <c r="W179" s="49">
        <v>503784.74</v>
      </c>
      <c r="X179" s="49">
        <v>313500</v>
      </c>
      <c r="Y179" s="49">
        <v>5154827.47</v>
      </c>
    </row>
    <row r="180" spans="1:25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267</v>
      </c>
      <c r="G180" s="58" t="s">
        <v>425</v>
      </c>
      <c r="H180" s="49">
        <v>13654520.08</v>
      </c>
      <c r="I180" s="49">
        <v>358654.46</v>
      </c>
      <c r="J180" s="49">
        <v>65000</v>
      </c>
      <c r="K180" s="49">
        <v>169696.15</v>
      </c>
      <c r="L180" s="49">
        <v>0</v>
      </c>
      <c r="M180" s="49">
        <v>216619.81</v>
      </c>
      <c r="N180" s="49">
        <v>2026545.18</v>
      </c>
      <c r="O180" s="49">
        <v>316215.6</v>
      </c>
      <c r="P180" s="49">
        <v>3934959.35</v>
      </c>
      <c r="Q180" s="49">
        <v>17200</v>
      </c>
      <c r="R180" s="49">
        <v>804913.08</v>
      </c>
      <c r="S180" s="49">
        <v>0</v>
      </c>
      <c r="T180" s="49">
        <v>310238</v>
      </c>
      <c r="U180" s="49">
        <v>3376742</v>
      </c>
      <c r="V180" s="49">
        <v>460939</v>
      </c>
      <c r="W180" s="49">
        <v>1382233.45</v>
      </c>
      <c r="X180" s="49">
        <v>42000</v>
      </c>
      <c r="Y180" s="49">
        <v>172564</v>
      </c>
    </row>
    <row r="181" spans="1:25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267</v>
      </c>
      <c r="G181" s="58" t="s">
        <v>426</v>
      </c>
      <c r="H181" s="49">
        <v>26925189.7</v>
      </c>
      <c r="I181" s="49">
        <v>554508.77</v>
      </c>
      <c r="J181" s="49">
        <v>433799.24</v>
      </c>
      <c r="K181" s="49">
        <v>3259031.11</v>
      </c>
      <c r="L181" s="49">
        <v>0</v>
      </c>
      <c r="M181" s="49">
        <v>1439908.91</v>
      </c>
      <c r="N181" s="49">
        <v>2401113.3</v>
      </c>
      <c r="O181" s="49">
        <v>539711.8</v>
      </c>
      <c r="P181" s="49">
        <v>8153053.05</v>
      </c>
      <c r="Q181" s="49">
        <v>63500</v>
      </c>
      <c r="R181" s="49">
        <v>972880</v>
      </c>
      <c r="S181" s="49">
        <v>317315</v>
      </c>
      <c r="T181" s="49">
        <v>53460</v>
      </c>
      <c r="U181" s="49">
        <v>5265467</v>
      </c>
      <c r="V181" s="49">
        <v>2633639.52</v>
      </c>
      <c r="W181" s="49">
        <v>368700</v>
      </c>
      <c r="X181" s="49">
        <v>15300</v>
      </c>
      <c r="Y181" s="49">
        <v>453802</v>
      </c>
    </row>
    <row r="182" spans="1:25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267</v>
      </c>
      <c r="G182" s="58" t="s">
        <v>427</v>
      </c>
      <c r="H182" s="49">
        <v>11842994.73</v>
      </c>
      <c r="I182" s="49">
        <v>1082416.99</v>
      </c>
      <c r="J182" s="49">
        <v>90000</v>
      </c>
      <c r="K182" s="49">
        <v>645506</v>
      </c>
      <c r="L182" s="49">
        <v>0</v>
      </c>
      <c r="M182" s="49">
        <v>152385</v>
      </c>
      <c r="N182" s="49">
        <v>1667408</v>
      </c>
      <c r="O182" s="49">
        <v>237176</v>
      </c>
      <c r="P182" s="49">
        <v>3067642.74</v>
      </c>
      <c r="Q182" s="49">
        <v>26000</v>
      </c>
      <c r="R182" s="49">
        <v>741654</v>
      </c>
      <c r="S182" s="49">
        <v>5000</v>
      </c>
      <c r="T182" s="49">
        <v>35834</v>
      </c>
      <c r="U182" s="49">
        <v>3288460</v>
      </c>
      <c r="V182" s="49">
        <v>473370</v>
      </c>
      <c r="W182" s="49">
        <v>199511</v>
      </c>
      <c r="X182" s="49">
        <v>0</v>
      </c>
      <c r="Y182" s="49">
        <v>130631</v>
      </c>
    </row>
    <row r="183" spans="1:25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267</v>
      </c>
      <c r="G183" s="58" t="s">
        <v>428</v>
      </c>
      <c r="H183" s="49">
        <v>31664470.05</v>
      </c>
      <c r="I183" s="49">
        <v>1418458.23</v>
      </c>
      <c r="J183" s="49">
        <v>0</v>
      </c>
      <c r="K183" s="49">
        <v>3054825</v>
      </c>
      <c r="L183" s="49">
        <v>5000</v>
      </c>
      <c r="M183" s="49">
        <v>185908.32</v>
      </c>
      <c r="N183" s="49">
        <v>2450545.16</v>
      </c>
      <c r="O183" s="49">
        <v>233797.26</v>
      </c>
      <c r="P183" s="49">
        <v>10528591.03</v>
      </c>
      <c r="Q183" s="49">
        <v>80000</v>
      </c>
      <c r="R183" s="49">
        <v>1716171.34</v>
      </c>
      <c r="S183" s="49">
        <v>7000</v>
      </c>
      <c r="T183" s="49">
        <v>547869</v>
      </c>
      <c r="U183" s="49">
        <v>8120168</v>
      </c>
      <c r="V183" s="49">
        <v>1289632.89</v>
      </c>
      <c r="W183" s="49">
        <v>1319543.43</v>
      </c>
      <c r="X183" s="49">
        <v>130503.8</v>
      </c>
      <c r="Y183" s="49">
        <v>576456.59</v>
      </c>
    </row>
    <row r="184" spans="1:25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267</v>
      </c>
      <c r="G184" s="58" t="s">
        <v>429</v>
      </c>
      <c r="H184" s="49">
        <v>27065287.57</v>
      </c>
      <c r="I184" s="49">
        <v>1246418.91</v>
      </c>
      <c r="J184" s="49">
        <v>0</v>
      </c>
      <c r="K184" s="49">
        <v>3041000</v>
      </c>
      <c r="L184" s="49">
        <v>270316</v>
      </c>
      <c r="M184" s="49">
        <v>117042.04</v>
      </c>
      <c r="N184" s="49">
        <v>2624120</v>
      </c>
      <c r="O184" s="49">
        <v>458186</v>
      </c>
      <c r="P184" s="49">
        <v>8764439.62</v>
      </c>
      <c r="Q184" s="49">
        <v>104950</v>
      </c>
      <c r="R184" s="49">
        <v>1208858</v>
      </c>
      <c r="S184" s="49">
        <v>0</v>
      </c>
      <c r="T184" s="49">
        <v>86300</v>
      </c>
      <c r="U184" s="49">
        <v>6448976</v>
      </c>
      <c r="V184" s="49">
        <v>865630</v>
      </c>
      <c r="W184" s="49">
        <v>1209000</v>
      </c>
      <c r="X184" s="49">
        <v>352100</v>
      </c>
      <c r="Y184" s="49">
        <v>267951</v>
      </c>
    </row>
    <row r="185" spans="1:25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267</v>
      </c>
      <c r="G185" s="58" t="s">
        <v>430</v>
      </c>
      <c r="H185" s="49">
        <v>108909348.62</v>
      </c>
      <c r="I185" s="49">
        <v>2592072.49</v>
      </c>
      <c r="J185" s="49">
        <v>708101.59</v>
      </c>
      <c r="K185" s="49">
        <v>6761524.24</v>
      </c>
      <c r="L185" s="49">
        <v>5604547.47</v>
      </c>
      <c r="M185" s="49">
        <v>495092</v>
      </c>
      <c r="N185" s="49">
        <v>6682920.28</v>
      </c>
      <c r="O185" s="49">
        <v>661060.46</v>
      </c>
      <c r="P185" s="49">
        <v>29246365.11</v>
      </c>
      <c r="Q185" s="49">
        <v>442829.88</v>
      </c>
      <c r="R185" s="49">
        <v>4525291.4</v>
      </c>
      <c r="S185" s="49">
        <v>8400</v>
      </c>
      <c r="T185" s="49">
        <v>320217</v>
      </c>
      <c r="U185" s="49">
        <v>31595060</v>
      </c>
      <c r="V185" s="49">
        <v>11088195.12</v>
      </c>
      <c r="W185" s="49">
        <v>4707276.64</v>
      </c>
      <c r="X185" s="49">
        <v>2350721.97</v>
      </c>
      <c r="Y185" s="49">
        <v>1119672.97</v>
      </c>
    </row>
    <row r="186" spans="1:25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267</v>
      </c>
      <c r="G186" s="58" t="s">
        <v>431</v>
      </c>
      <c r="H186" s="49">
        <v>15721294.78</v>
      </c>
      <c r="I186" s="49">
        <v>462284.75</v>
      </c>
      <c r="J186" s="49">
        <v>217813.51</v>
      </c>
      <c r="K186" s="49">
        <v>711378.67</v>
      </c>
      <c r="L186" s="49">
        <v>0</v>
      </c>
      <c r="M186" s="49">
        <v>504668.56</v>
      </c>
      <c r="N186" s="49">
        <v>2210540.62</v>
      </c>
      <c r="O186" s="49">
        <v>163765</v>
      </c>
      <c r="P186" s="49">
        <v>3711135.79</v>
      </c>
      <c r="Q186" s="49">
        <v>21000</v>
      </c>
      <c r="R186" s="49">
        <v>1985239.19</v>
      </c>
      <c r="S186" s="49">
        <v>0</v>
      </c>
      <c r="T186" s="49">
        <v>25900</v>
      </c>
      <c r="U186" s="49">
        <v>4166679</v>
      </c>
      <c r="V186" s="49">
        <v>912869.68</v>
      </c>
      <c r="W186" s="49">
        <v>300449.95</v>
      </c>
      <c r="X186" s="49">
        <v>116086.06</v>
      </c>
      <c r="Y186" s="49">
        <v>211484</v>
      </c>
    </row>
    <row r="187" spans="1:25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267</v>
      </c>
      <c r="G187" s="58" t="s">
        <v>432</v>
      </c>
      <c r="H187" s="49">
        <v>27442308.03</v>
      </c>
      <c r="I187" s="49">
        <v>583503.79</v>
      </c>
      <c r="J187" s="49">
        <v>174806</v>
      </c>
      <c r="K187" s="49">
        <v>855487.42</v>
      </c>
      <c r="L187" s="49">
        <v>0</v>
      </c>
      <c r="M187" s="49">
        <v>363500</v>
      </c>
      <c r="N187" s="49">
        <v>2481601.84</v>
      </c>
      <c r="O187" s="49">
        <v>301599.83</v>
      </c>
      <c r="P187" s="49">
        <v>7435066.68</v>
      </c>
      <c r="Q187" s="49">
        <v>66942</v>
      </c>
      <c r="R187" s="49">
        <v>1068511.83</v>
      </c>
      <c r="S187" s="49">
        <v>0</v>
      </c>
      <c r="T187" s="49">
        <v>90634</v>
      </c>
      <c r="U187" s="49">
        <v>5914162</v>
      </c>
      <c r="V187" s="49">
        <v>7204378.74</v>
      </c>
      <c r="W187" s="49">
        <v>494000</v>
      </c>
      <c r="X187" s="49">
        <v>80000</v>
      </c>
      <c r="Y187" s="49">
        <v>328113.9</v>
      </c>
    </row>
    <row r="188" spans="1:25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267</v>
      </c>
      <c r="G188" s="58" t="s">
        <v>433</v>
      </c>
      <c r="H188" s="49">
        <v>40720517.21</v>
      </c>
      <c r="I188" s="49">
        <v>729408.53</v>
      </c>
      <c r="J188" s="49">
        <v>500</v>
      </c>
      <c r="K188" s="49">
        <v>4277360.24</v>
      </c>
      <c r="L188" s="49">
        <v>0</v>
      </c>
      <c r="M188" s="49">
        <v>325944.94</v>
      </c>
      <c r="N188" s="49">
        <v>2739648.53</v>
      </c>
      <c r="O188" s="49">
        <v>362905</v>
      </c>
      <c r="P188" s="49">
        <v>10824624.53</v>
      </c>
      <c r="Q188" s="49">
        <v>240000</v>
      </c>
      <c r="R188" s="49">
        <v>6547223</v>
      </c>
      <c r="S188" s="49">
        <v>0</v>
      </c>
      <c r="T188" s="49">
        <v>231177</v>
      </c>
      <c r="U188" s="49">
        <v>10011910.4</v>
      </c>
      <c r="V188" s="49">
        <v>2792796.15</v>
      </c>
      <c r="W188" s="49">
        <v>559027.72</v>
      </c>
      <c r="X188" s="49">
        <v>339600</v>
      </c>
      <c r="Y188" s="49">
        <v>738391.17</v>
      </c>
    </row>
    <row r="189" spans="1:25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267</v>
      </c>
      <c r="G189" s="58" t="s">
        <v>434</v>
      </c>
      <c r="H189" s="49">
        <v>57013431.29</v>
      </c>
      <c r="I189" s="49">
        <v>417606.69</v>
      </c>
      <c r="J189" s="49">
        <v>463800</v>
      </c>
      <c r="K189" s="49">
        <v>1464017.19</v>
      </c>
      <c r="L189" s="49">
        <v>0</v>
      </c>
      <c r="M189" s="49">
        <v>523500.61</v>
      </c>
      <c r="N189" s="49">
        <v>5855156.76</v>
      </c>
      <c r="O189" s="49">
        <v>477716.84</v>
      </c>
      <c r="P189" s="49">
        <v>14466982.93</v>
      </c>
      <c r="Q189" s="49">
        <v>174800</v>
      </c>
      <c r="R189" s="49">
        <v>4026308.64</v>
      </c>
      <c r="S189" s="49">
        <v>302823</v>
      </c>
      <c r="T189" s="49">
        <v>270127.8</v>
      </c>
      <c r="U189" s="49">
        <v>11121543.71</v>
      </c>
      <c r="V189" s="49">
        <v>13784800.43</v>
      </c>
      <c r="W189" s="49">
        <v>1069520.55</v>
      </c>
      <c r="X189" s="49">
        <v>359325</v>
      </c>
      <c r="Y189" s="49">
        <v>2235401.14</v>
      </c>
    </row>
    <row r="190" spans="1:25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267</v>
      </c>
      <c r="G190" s="58" t="s">
        <v>435</v>
      </c>
      <c r="H190" s="49">
        <v>74160028.53</v>
      </c>
      <c r="I190" s="49">
        <v>530382.25</v>
      </c>
      <c r="J190" s="49">
        <v>0</v>
      </c>
      <c r="K190" s="49">
        <v>5045508.7</v>
      </c>
      <c r="L190" s="49">
        <v>0</v>
      </c>
      <c r="M190" s="49">
        <v>659000</v>
      </c>
      <c r="N190" s="49">
        <v>5450379.54</v>
      </c>
      <c r="O190" s="49">
        <v>641077.19</v>
      </c>
      <c r="P190" s="49">
        <v>21988909.84</v>
      </c>
      <c r="Q190" s="49">
        <v>263795.53</v>
      </c>
      <c r="R190" s="49">
        <v>3357345.33</v>
      </c>
      <c r="S190" s="49">
        <v>27600</v>
      </c>
      <c r="T190" s="49">
        <v>840502.84</v>
      </c>
      <c r="U190" s="49">
        <v>18000025.69</v>
      </c>
      <c r="V190" s="49">
        <v>13467130.94</v>
      </c>
      <c r="W190" s="49">
        <v>954782.19</v>
      </c>
      <c r="X190" s="49">
        <v>1315500</v>
      </c>
      <c r="Y190" s="49">
        <v>1618088.49</v>
      </c>
    </row>
    <row r="191" spans="1:25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267</v>
      </c>
      <c r="G191" s="58" t="s">
        <v>436</v>
      </c>
      <c r="H191" s="49">
        <v>55382401.53</v>
      </c>
      <c r="I191" s="49">
        <v>1236815.01</v>
      </c>
      <c r="J191" s="49">
        <v>28044</v>
      </c>
      <c r="K191" s="49">
        <v>5882280.65</v>
      </c>
      <c r="L191" s="49">
        <v>0</v>
      </c>
      <c r="M191" s="49">
        <v>403824</v>
      </c>
      <c r="N191" s="49">
        <v>4478435</v>
      </c>
      <c r="O191" s="49">
        <v>556685.79</v>
      </c>
      <c r="P191" s="49">
        <v>16046063.43</v>
      </c>
      <c r="Q191" s="49">
        <v>189000</v>
      </c>
      <c r="R191" s="49">
        <v>3554102.57</v>
      </c>
      <c r="S191" s="49">
        <v>264754.26</v>
      </c>
      <c r="T191" s="49">
        <v>487409</v>
      </c>
      <c r="U191" s="49">
        <v>14105008</v>
      </c>
      <c r="V191" s="49">
        <v>5882036.57</v>
      </c>
      <c r="W191" s="49">
        <v>1482919.25</v>
      </c>
      <c r="X191" s="49">
        <v>241300</v>
      </c>
      <c r="Y191" s="49">
        <v>543724</v>
      </c>
    </row>
    <row r="192" spans="1:25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31293067.04</v>
      </c>
      <c r="I192" s="49">
        <v>339758.21</v>
      </c>
      <c r="J192" s="49">
        <v>0</v>
      </c>
      <c r="K192" s="49">
        <v>1968389.21</v>
      </c>
      <c r="L192" s="49">
        <v>0</v>
      </c>
      <c r="M192" s="49">
        <v>3341500</v>
      </c>
      <c r="N192" s="49">
        <v>3424415</v>
      </c>
      <c r="O192" s="49">
        <v>636828</v>
      </c>
      <c r="P192" s="49">
        <v>9356017.89</v>
      </c>
      <c r="Q192" s="49">
        <v>134500</v>
      </c>
      <c r="R192" s="49">
        <v>1176663</v>
      </c>
      <c r="S192" s="49">
        <v>0</v>
      </c>
      <c r="T192" s="49">
        <v>168236</v>
      </c>
      <c r="U192" s="49">
        <v>7528790</v>
      </c>
      <c r="V192" s="49">
        <v>1875857.28</v>
      </c>
      <c r="W192" s="49">
        <v>700281.45</v>
      </c>
      <c r="X192" s="49">
        <v>197000</v>
      </c>
      <c r="Y192" s="49">
        <v>444831</v>
      </c>
    </row>
    <row r="193" spans="1:25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267</v>
      </c>
      <c r="G193" s="58" t="s">
        <v>438</v>
      </c>
      <c r="H193" s="49">
        <v>81066804.76</v>
      </c>
      <c r="I193" s="49">
        <v>80139.15</v>
      </c>
      <c r="J193" s="49">
        <v>0</v>
      </c>
      <c r="K193" s="49">
        <v>4137148.36</v>
      </c>
      <c r="L193" s="49">
        <v>912800</v>
      </c>
      <c r="M193" s="49">
        <v>527547</v>
      </c>
      <c r="N193" s="49">
        <v>6517934.99</v>
      </c>
      <c r="O193" s="49">
        <v>638679.58</v>
      </c>
      <c r="P193" s="49">
        <v>19910219.19</v>
      </c>
      <c r="Q193" s="49">
        <v>338105.6</v>
      </c>
      <c r="R193" s="49">
        <v>4419225.01</v>
      </c>
      <c r="S193" s="49">
        <v>53400</v>
      </c>
      <c r="T193" s="49">
        <v>1045140.03</v>
      </c>
      <c r="U193" s="49">
        <v>18863170</v>
      </c>
      <c r="V193" s="49">
        <v>18398204.68</v>
      </c>
      <c r="W193" s="49">
        <v>1468627.31</v>
      </c>
      <c r="X193" s="49">
        <v>2172000</v>
      </c>
      <c r="Y193" s="49">
        <v>1584463.86</v>
      </c>
    </row>
    <row r="194" spans="1:25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267</v>
      </c>
      <c r="G194" s="58" t="s">
        <v>439</v>
      </c>
      <c r="H194" s="49">
        <v>38210826.79</v>
      </c>
      <c r="I194" s="49">
        <v>4533421.19</v>
      </c>
      <c r="J194" s="49">
        <v>114400</v>
      </c>
      <c r="K194" s="49">
        <v>1864342.65</v>
      </c>
      <c r="L194" s="49">
        <v>109033.29</v>
      </c>
      <c r="M194" s="49">
        <v>192550</v>
      </c>
      <c r="N194" s="49">
        <v>3035197.94</v>
      </c>
      <c r="O194" s="49">
        <v>267152</v>
      </c>
      <c r="P194" s="49">
        <v>10131377.11</v>
      </c>
      <c r="Q194" s="49">
        <v>172274.25</v>
      </c>
      <c r="R194" s="49">
        <v>3530037.27</v>
      </c>
      <c r="S194" s="49">
        <v>236169</v>
      </c>
      <c r="T194" s="49">
        <v>438802.17</v>
      </c>
      <c r="U194" s="49">
        <v>8215605.37</v>
      </c>
      <c r="V194" s="49">
        <v>2140313.38</v>
      </c>
      <c r="W194" s="49">
        <v>2317660.17</v>
      </c>
      <c r="X194" s="49">
        <v>137288</v>
      </c>
      <c r="Y194" s="49">
        <v>775203</v>
      </c>
    </row>
    <row r="195" spans="1:25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267</v>
      </c>
      <c r="G195" s="58" t="s">
        <v>440</v>
      </c>
      <c r="H195" s="49">
        <v>37941159.55</v>
      </c>
      <c r="I195" s="49">
        <v>399814.78</v>
      </c>
      <c r="J195" s="49">
        <v>0</v>
      </c>
      <c r="K195" s="49">
        <v>1540670.48</v>
      </c>
      <c r="L195" s="49">
        <v>0</v>
      </c>
      <c r="M195" s="49">
        <v>160020</v>
      </c>
      <c r="N195" s="49">
        <v>2986000.8</v>
      </c>
      <c r="O195" s="49">
        <v>426487.5</v>
      </c>
      <c r="P195" s="49">
        <v>9952165.43</v>
      </c>
      <c r="Q195" s="49">
        <v>91000</v>
      </c>
      <c r="R195" s="49">
        <v>1984500.71</v>
      </c>
      <c r="S195" s="49">
        <v>0</v>
      </c>
      <c r="T195" s="49">
        <v>404769</v>
      </c>
      <c r="U195" s="49">
        <v>8967741.39</v>
      </c>
      <c r="V195" s="49">
        <v>8871417.95</v>
      </c>
      <c r="W195" s="49">
        <v>1403830.34</v>
      </c>
      <c r="X195" s="49">
        <v>251955.17</v>
      </c>
      <c r="Y195" s="49">
        <v>500786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37456646.35</v>
      </c>
      <c r="I196" s="49">
        <v>89583.75</v>
      </c>
      <c r="J196" s="49">
        <v>0</v>
      </c>
      <c r="K196" s="49">
        <v>4614434.41</v>
      </c>
      <c r="L196" s="49">
        <v>0</v>
      </c>
      <c r="M196" s="49">
        <v>1510821.23</v>
      </c>
      <c r="N196" s="49">
        <v>4290637.47</v>
      </c>
      <c r="O196" s="49">
        <v>772000</v>
      </c>
      <c r="P196" s="49">
        <v>9335727.45</v>
      </c>
      <c r="Q196" s="49">
        <v>327000</v>
      </c>
      <c r="R196" s="49">
        <v>1286370</v>
      </c>
      <c r="S196" s="49">
        <v>0</v>
      </c>
      <c r="T196" s="49">
        <v>44854</v>
      </c>
      <c r="U196" s="49">
        <v>8505932</v>
      </c>
      <c r="V196" s="49">
        <v>2703333</v>
      </c>
      <c r="W196" s="49">
        <v>1793132.97</v>
      </c>
      <c r="X196" s="49">
        <v>82200</v>
      </c>
      <c r="Y196" s="49">
        <v>2100620.07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37321767.57</v>
      </c>
      <c r="I197" s="49">
        <v>3087591.98</v>
      </c>
      <c r="J197" s="49">
        <v>351352</v>
      </c>
      <c r="K197" s="49">
        <v>3033243</v>
      </c>
      <c r="L197" s="49">
        <v>5000</v>
      </c>
      <c r="M197" s="49">
        <v>311800</v>
      </c>
      <c r="N197" s="49">
        <v>2776339.06</v>
      </c>
      <c r="O197" s="49">
        <v>406660</v>
      </c>
      <c r="P197" s="49">
        <v>9322321.14</v>
      </c>
      <c r="Q197" s="49">
        <v>127000</v>
      </c>
      <c r="R197" s="49">
        <v>2600202</v>
      </c>
      <c r="S197" s="49">
        <v>3233</v>
      </c>
      <c r="T197" s="49">
        <v>466048</v>
      </c>
      <c r="U197" s="49">
        <v>8312090</v>
      </c>
      <c r="V197" s="49">
        <v>4687003</v>
      </c>
      <c r="W197" s="49">
        <v>1134947</v>
      </c>
      <c r="X197" s="49">
        <v>247976</v>
      </c>
      <c r="Y197" s="49">
        <v>448961.39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37950904.01</v>
      </c>
      <c r="I198" s="49">
        <v>394319.18</v>
      </c>
      <c r="J198" s="49">
        <v>0</v>
      </c>
      <c r="K198" s="49">
        <v>811270</v>
      </c>
      <c r="L198" s="49">
        <v>0</v>
      </c>
      <c r="M198" s="49">
        <v>186355</v>
      </c>
      <c r="N198" s="49">
        <v>2460018</v>
      </c>
      <c r="O198" s="49">
        <v>424100</v>
      </c>
      <c r="P198" s="49">
        <v>12199853.7</v>
      </c>
      <c r="Q198" s="49">
        <v>129000</v>
      </c>
      <c r="R198" s="49">
        <v>1217574</v>
      </c>
      <c r="S198" s="49">
        <v>136093.33</v>
      </c>
      <c r="T198" s="49">
        <v>690950</v>
      </c>
      <c r="U198" s="49">
        <v>9037980</v>
      </c>
      <c r="V198" s="49">
        <v>8079684</v>
      </c>
      <c r="W198" s="49">
        <v>807110</v>
      </c>
      <c r="X198" s="49">
        <v>104200</v>
      </c>
      <c r="Y198" s="49">
        <v>1272396.8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28190821.04</v>
      </c>
      <c r="I199" s="49">
        <v>1189358.67</v>
      </c>
      <c r="J199" s="49">
        <v>0</v>
      </c>
      <c r="K199" s="49">
        <v>502026</v>
      </c>
      <c r="L199" s="49">
        <v>3000</v>
      </c>
      <c r="M199" s="49">
        <v>156500</v>
      </c>
      <c r="N199" s="49">
        <v>2858805.71</v>
      </c>
      <c r="O199" s="49">
        <v>217774</v>
      </c>
      <c r="P199" s="49">
        <v>9585022.62</v>
      </c>
      <c r="Q199" s="49">
        <v>88808.75</v>
      </c>
      <c r="R199" s="49">
        <v>1988081.97</v>
      </c>
      <c r="S199" s="49">
        <v>0</v>
      </c>
      <c r="T199" s="49">
        <v>313445</v>
      </c>
      <c r="U199" s="49">
        <v>7406510</v>
      </c>
      <c r="V199" s="49">
        <v>1806474.31</v>
      </c>
      <c r="W199" s="49">
        <v>699433</v>
      </c>
      <c r="X199" s="49">
        <v>289983.62</v>
      </c>
      <c r="Y199" s="49">
        <v>1085597.39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28609671.94</v>
      </c>
      <c r="I200" s="49">
        <v>609512.75</v>
      </c>
      <c r="J200" s="49">
        <v>457500</v>
      </c>
      <c r="K200" s="49">
        <v>390380</v>
      </c>
      <c r="L200" s="49">
        <v>0</v>
      </c>
      <c r="M200" s="49">
        <v>157000</v>
      </c>
      <c r="N200" s="49">
        <v>2585748.37</v>
      </c>
      <c r="O200" s="49">
        <v>318588.09</v>
      </c>
      <c r="P200" s="49">
        <v>9860284.29</v>
      </c>
      <c r="Q200" s="49">
        <v>103622.64</v>
      </c>
      <c r="R200" s="49">
        <v>1547584</v>
      </c>
      <c r="S200" s="49">
        <v>119143</v>
      </c>
      <c r="T200" s="49">
        <v>412565.15</v>
      </c>
      <c r="U200" s="49">
        <v>6749198</v>
      </c>
      <c r="V200" s="49">
        <v>3105127.45</v>
      </c>
      <c r="W200" s="49">
        <v>1382944.41</v>
      </c>
      <c r="X200" s="49">
        <v>140000</v>
      </c>
      <c r="Y200" s="49">
        <v>670473.79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111994825.32</v>
      </c>
      <c r="I201" s="49">
        <v>202364.07</v>
      </c>
      <c r="J201" s="49">
        <v>0</v>
      </c>
      <c r="K201" s="49">
        <v>7369863.76</v>
      </c>
      <c r="L201" s="49">
        <v>0</v>
      </c>
      <c r="M201" s="49">
        <v>2574105</v>
      </c>
      <c r="N201" s="49">
        <v>9016520.89</v>
      </c>
      <c r="O201" s="49">
        <v>1438339</v>
      </c>
      <c r="P201" s="49">
        <v>40498504.49</v>
      </c>
      <c r="Q201" s="49">
        <v>437713</v>
      </c>
      <c r="R201" s="49">
        <v>6394809.56</v>
      </c>
      <c r="S201" s="49">
        <v>377020</v>
      </c>
      <c r="T201" s="49">
        <v>1914990</v>
      </c>
      <c r="U201" s="49">
        <v>29910004</v>
      </c>
      <c r="V201" s="49">
        <v>6170170.98</v>
      </c>
      <c r="W201" s="49">
        <v>4117920</v>
      </c>
      <c r="X201" s="49">
        <v>184700</v>
      </c>
      <c r="Y201" s="49">
        <v>1387800.57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29923175.93</v>
      </c>
      <c r="I202" s="49">
        <v>699356.22</v>
      </c>
      <c r="J202" s="49">
        <v>0</v>
      </c>
      <c r="K202" s="49">
        <v>1496786</v>
      </c>
      <c r="L202" s="49">
        <v>0</v>
      </c>
      <c r="M202" s="49">
        <v>50000</v>
      </c>
      <c r="N202" s="49">
        <v>2675108</v>
      </c>
      <c r="O202" s="49">
        <v>719400</v>
      </c>
      <c r="P202" s="49">
        <v>9607709.71</v>
      </c>
      <c r="Q202" s="49">
        <v>115000</v>
      </c>
      <c r="R202" s="49">
        <v>1588090</v>
      </c>
      <c r="S202" s="49">
        <v>0</v>
      </c>
      <c r="T202" s="49">
        <v>482000</v>
      </c>
      <c r="U202" s="49">
        <v>8849449</v>
      </c>
      <c r="V202" s="49">
        <v>2008601</v>
      </c>
      <c r="W202" s="49">
        <v>905000</v>
      </c>
      <c r="X202" s="49">
        <v>141127</v>
      </c>
      <c r="Y202" s="49">
        <v>585549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67304071.83</v>
      </c>
      <c r="I203" s="49">
        <v>161217.84</v>
      </c>
      <c r="J203" s="49">
        <v>0</v>
      </c>
      <c r="K203" s="49">
        <v>15898531.27</v>
      </c>
      <c r="L203" s="49">
        <v>72071.2</v>
      </c>
      <c r="M203" s="49">
        <v>424129</v>
      </c>
      <c r="N203" s="49">
        <v>3852339</v>
      </c>
      <c r="O203" s="49">
        <v>762503.84</v>
      </c>
      <c r="P203" s="49">
        <v>16200745.01</v>
      </c>
      <c r="Q203" s="49">
        <v>238000</v>
      </c>
      <c r="R203" s="49">
        <v>1797544</v>
      </c>
      <c r="S203" s="49">
        <v>163480</v>
      </c>
      <c r="T203" s="49">
        <v>666960</v>
      </c>
      <c r="U203" s="49">
        <v>10550882</v>
      </c>
      <c r="V203" s="49">
        <v>14871325.99</v>
      </c>
      <c r="W203" s="49">
        <v>927172.64</v>
      </c>
      <c r="X203" s="49">
        <v>249778.62</v>
      </c>
      <c r="Y203" s="49">
        <v>467391.42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106499331.49</v>
      </c>
      <c r="I204" s="49">
        <v>374960.45</v>
      </c>
      <c r="J204" s="49">
        <v>0</v>
      </c>
      <c r="K204" s="49">
        <v>16379925.78</v>
      </c>
      <c r="L204" s="49">
        <v>0</v>
      </c>
      <c r="M204" s="49">
        <v>5925237.17</v>
      </c>
      <c r="N204" s="49">
        <v>6516224.77</v>
      </c>
      <c r="O204" s="49">
        <v>713663.28</v>
      </c>
      <c r="P204" s="49">
        <v>26167331.34</v>
      </c>
      <c r="Q204" s="49">
        <v>384940</v>
      </c>
      <c r="R204" s="49">
        <v>6092406.2</v>
      </c>
      <c r="S204" s="49">
        <v>57762</v>
      </c>
      <c r="T204" s="49">
        <v>2040310</v>
      </c>
      <c r="U204" s="49">
        <v>23971168</v>
      </c>
      <c r="V204" s="49">
        <v>11744943.4</v>
      </c>
      <c r="W204" s="49">
        <v>1929950.1</v>
      </c>
      <c r="X204" s="49">
        <v>2342272</v>
      </c>
      <c r="Y204" s="49">
        <v>1858237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34545470.06</v>
      </c>
      <c r="I205" s="49">
        <v>272366.9</v>
      </c>
      <c r="J205" s="49">
        <v>0</v>
      </c>
      <c r="K205" s="49">
        <v>7188345.23</v>
      </c>
      <c r="L205" s="49">
        <v>0</v>
      </c>
      <c r="M205" s="49">
        <v>60000</v>
      </c>
      <c r="N205" s="49">
        <v>2739075.95</v>
      </c>
      <c r="O205" s="49">
        <v>494338.1</v>
      </c>
      <c r="P205" s="49">
        <v>8869456.72</v>
      </c>
      <c r="Q205" s="49">
        <v>65000</v>
      </c>
      <c r="R205" s="49">
        <v>1571605</v>
      </c>
      <c r="S205" s="49">
        <v>0</v>
      </c>
      <c r="T205" s="49">
        <v>93934</v>
      </c>
      <c r="U205" s="49">
        <v>6990770</v>
      </c>
      <c r="V205" s="49">
        <v>4922247.16</v>
      </c>
      <c r="W205" s="49">
        <v>633500</v>
      </c>
      <c r="X205" s="49">
        <v>109000</v>
      </c>
      <c r="Y205" s="49">
        <v>535831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73902217.91</v>
      </c>
      <c r="I206" s="49">
        <v>331109.14</v>
      </c>
      <c r="J206" s="49">
        <v>0</v>
      </c>
      <c r="K206" s="49">
        <v>2163822.03</v>
      </c>
      <c r="L206" s="49">
        <v>0</v>
      </c>
      <c r="M206" s="49">
        <v>202700</v>
      </c>
      <c r="N206" s="49">
        <v>5288890.52</v>
      </c>
      <c r="O206" s="49">
        <v>326945</v>
      </c>
      <c r="P206" s="49">
        <v>23806590.42</v>
      </c>
      <c r="Q206" s="49">
        <v>320000</v>
      </c>
      <c r="R206" s="49">
        <v>5908628.88</v>
      </c>
      <c r="S206" s="49">
        <v>0</v>
      </c>
      <c r="T206" s="49">
        <v>1048655</v>
      </c>
      <c r="U206" s="49">
        <v>19230801.96</v>
      </c>
      <c r="V206" s="49">
        <v>7344364.35</v>
      </c>
      <c r="W206" s="49">
        <v>4931747.69</v>
      </c>
      <c r="X206" s="49">
        <v>934721</v>
      </c>
      <c r="Y206" s="49">
        <v>2063241.92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62400516.27</v>
      </c>
      <c r="I207" s="49">
        <v>1611398.82</v>
      </c>
      <c r="J207" s="49">
        <v>0</v>
      </c>
      <c r="K207" s="49">
        <v>6315166</v>
      </c>
      <c r="L207" s="49">
        <v>0</v>
      </c>
      <c r="M207" s="49">
        <v>0</v>
      </c>
      <c r="N207" s="49">
        <v>5788823.38</v>
      </c>
      <c r="O207" s="49">
        <v>1232163</v>
      </c>
      <c r="P207" s="49">
        <v>12473313.09</v>
      </c>
      <c r="Q207" s="49">
        <v>240000</v>
      </c>
      <c r="R207" s="49">
        <v>1966138.05</v>
      </c>
      <c r="S207" s="49">
        <v>2958063.8</v>
      </c>
      <c r="T207" s="49">
        <v>705062</v>
      </c>
      <c r="U207" s="49">
        <v>15396385</v>
      </c>
      <c r="V207" s="49">
        <v>3919383</v>
      </c>
      <c r="W207" s="49">
        <v>6490884.13</v>
      </c>
      <c r="X207" s="49">
        <v>1571000</v>
      </c>
      <c r="Y207" s="49">
        <v>1732736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78090918.02</v>
      </c>
      <c r="I208" s="49">
        <v>234922.76</v>
      </c>
      <c r="J208" s="49">
        <v>0</v>
      </c>
      <c r="K208" s="49">
        <v>5812659.63</v>
      </c>
      <c r="L208" s="49">
        <v>1983373.29</v>
      </c>
      <c r="M208" s="49">
        <v>4193412.92</v>
      </c>
      <c r="N208" s="49">
        <v>5715009.53</v>
      </c>
      <c r="O208" s="49">
        <v>1309631.33</v>
      </c>
      <c r="P208" s="49">
        <v>19637607.65</v>
      </c>
      <c r="Q208" s="49">
        <v>189800</v>
      </c>
      <c r="R208" s="49">
        <v>3061800.87</v>
      </c>
      <c r="S208" s="49">
        <v>0</v>
      </c>
      <c r="T208" s="49">
        <v>137590</v>
      </c>
      <c r="U208" s="49">
        <v>17773888</v>
      </c>
      <c r="V208" s="49">
        <v>11326818.16</v>
      </c>
      <c r="W208" s="49">
        <v>2534224.33</v>
      </c>
      <c r="X208" s="49">
        <v>3138899</v>
      </c>
      <c r="Y208" s="49">
        <v>1041280.55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32456773.71</v>
      </c>
      <c r="I209" s="49">
        <v>294055.48</v>
      </c>
      <c r="J209" s="49">
        <v>734054</v>
      </c>
      <c r="K209" s="49">
        <v>3638240.79</v>
      </c>
      <c r="L209" s="49">
        <v>41500</v>
      </c>
      <c r="M209" s="49">
        <v>138322</v>
      </c>
      <c r="N209" s="49">
        <v>3239216.62</v>
      </c>
      <c r="O209" s="49">
        <v>577892</v>
      </c>
      <c r="P209" s="49">
        <v>7065335.89</v>
      </c>
      <c r="Q209" s="49">
        <v>60000</v>
      </c>
      <c r="R209" s="49">
        <v>1858660</v>
      </c>
      <c r="S209" s="49">
        <v>3307</v>
      </c>
      <c r="T209" s="49">
        <v>327958</v>
      </c>
      <c r="U209" s="49">
        <v>8038365</v>
      </c>
      <c r="V209" s="49">
        <v>3315280</v>
      </c>
      <c r="W209" s="49">
        <v>2736179.93</v>
      </c>
      <c r="X209" s="49">
        <v>196900</v>
      </c>
      <c r="Y209" s="49">
        <v>191507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136015918.42</v>
      </c>
      <c r="I210" s="49">
        <v>1395172.22</v>
      </c>
      <c r="J210" s="49">
        <v>0</v>
      </c>
      <c r="K210" s="49">
        <v>10792680.3</v>
      </c>
      <c r="L210" s="49">
        <v>0</v>
      </c>
      <c r="M210" s="49">
        <v>1499050.05</v>
      </c>
      <c r="N210" s="49">
        <v>8244496.98</v>
      </c>
      <c r="O210" s="49">
        <v>830405.01</v>
      </c>
      <c r="P210" s="49">
        <v>34958178.21</v>
      </c>
      <c r="Q210" s="49">
        <v>385000</v>
      </c>
      <c r="R210" s="49">
        <v>4066812.36</v>
      </c>
      <c r="S210" s="49">
        <v>8160</v>
      </c>
      <c r="T210" s="49">
        <v>2638244</v>
      </c>
      <c r="U210" s="49">
        <v>29567358.31</v>
      </c>
      <c r="V210" s="49">
        <v>25610784.85</v>
      </c>
      <c r="W210" s="49">
        <v>1671247.75</v>
      </c>
      <c r="X210" s="49">
        <v>8129793.2</v>
      </c>
      <c r="Y210" s="49">
        <v>6218535.18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33985254.13</v>
      </c>
      <c r="I211" s="49">
        <v>684844.68</v>
      </c>
      <c r="J211" s="49">
        <v>868253.05</v>
      </c>
      <c r="K211" s="49">
        <v>3208095.91</v>
      </c>
      <c r="L211" s="49">
        <v>0</v>
      </c>
      <c r="M211" s="49">
        <v>396200</v>
      </c>
      <c r="N211" s="49">
        <v>3810901.41</v>
      </c>
      <c r="O211" s="49">
        <v>263308.9</v>
      </c>
      <c r="P211" s="49">
        <v>8257321.51</v>
      </c>
      <c r="Q211" s="49">
        <v>67000</v>
      </c>
      <c r="R211" s="49">
        <v>1870338</v>
      </c>
      <c r="S211" s="49">
        <v>426181.18</v>
      </c>
      <c r="T211" s="49">
        <v>501971</v>
      </c>
      <c r="U211" s="49">
        <v>10362267</v>
      </c>
      <c r="V211" s="49">
        <v>1963906.49</v>
      </c>
      <c r="W211" s="49">
        <v>708000</v>
      </c>
      <c r="X211" s="49">
        <v>147279</v>
      </c>
      <c r="Y211" s="49">
        <v>449386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52130015.48</v>
      </c>
      <c r="I212" s="49">
        <v>362826.05</v>
      </c>
      <c r="J212" s="49">
        <v>0</v>
      </c>
      <c r="K212" s="49">
        <v>3000693.83</v>
      </c>
      <c r="L212" s="49">
        <v>1756123.23</v>
      </c>
      <c r="M212" s="49">
        <v>609100</v>
      </c>
      <c r="N212" s="49">
        <v>6433510.68</v>
      </c>
      <c r="O212" s="49">
        <v>1317822.07</v>
      </c>
      <c r="P212" s="49">
        <v>15025333.84</v>
      </c>
      <c r="Q212" s="49">
        <v>218728.36</v>
      </c>
      <c r="R212" s="49">
        <v>2942076.7</v>
      </c>
      <c r="S212" s="49">
        <v>54450</v>
      </c>
      <c r="T212" s="49">
        <v>411627</v>
      </c>
      <c r="U212" s="49">
        <v>13568440</v>
      </c>
      <c r="V212" s="49">
        <v>3278899.55</v>
      </c>
      <c r="W212" s="49">
        <v>1677449.57</v>
      </c>
      <c r="X212" s="49">
        <v>605860.6</v>
      </c>
      <c r="Y212" s="49">
        <v>867074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42742845.69</v>
      </c>
      <c r="I213" s="49">
        <v>3247692.8</v>
      </c>
      <c r="J213" s="49">
        <v>0</v>
      </c>
      <c r="K213" s="49">
        <v>3421528.76</v>
      </c>
      <c r="L213" s="49">
        <v>0</v>
      </c>
      <c r="M213" s="49">
        <v>359500</v>
      </c>
      <c r="N213" s="49">
        <v>3150193.9</v>
      </c>
      <c r="O213" s="49">
        <v>286900</v>
      </c>
      <c r="P213" s="49">
        <v>10074998.91</v>
      </c>
      <c r="Q213" s="49">
        <v>153650</v>
      </c>
      <c r="R213" s="49">
        <v>1843305.63</v>
      </c>
      <c r="S213" s="49">
        <v>0</v>
      </c>
      <c r="T213" s="49">
        <v>235176</v>
      </c>
      <c r="U213" s="49">
        <v>8783288.57</v>
      </c>
      <c r="V213" s="49">
        <v>1788650.74</v>
      </c>
      <c r="W213" s="49">
        <v>2404747</v>
      </c>
      <c r="X213" s="49">
        <v>222000</v>
      </c>
      <c r="Y213" s="49">
        <v>6771213.38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32287684.87</v>
      </c>
      <c r="I214" s="49">
        <v>573417.5</v>
      </c>
      <c r="J214" s="49">
        <v>120000</v>
      </c>
      <c r="K214" s="49">
        <v>478041.48</v>
      </c>
      <c r="L214" s="49">
        <v>0</v>
      </c>
      <c r="M214" s="49">
        <v>15000</v>
      </c>
      <c r="N214" s="49">
        <v>2865354.24</v>
      </c>
      <c r="O214" s="49">
        <v>1115171.4</v>
      </c>
      <c r="P214" s="49">
        <v>9779735.35</v>
      </c>
      <c r="Q214" s="49">
        <v>682866.97</v>
      </c>
      <c r="R214" s="49">
        <v>1285342.83</v>
      </c>
      <c r="S214" s="49">
        <v>23250</v>
      </c>
      <c r="T214" s="49">
        <v>67458</v>
      </c>
      <c r="U214" s="49">
        <v>6813394.3</v>
      </c>
      <c r="V214" s="49">
        <v>7060416.64</v>
      </c>
      <c r="W214" s="49">
        <v>757284.16</v>
      </c>
      <c r="X214" s="49">
        <v>160250</v>
      </c>
      <c r="Y214" s="49">
        <v>490702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41317734.49</v>
      </c>
      <c r="I215" s="49">
        <v>3871906.56</v>
      </c>
      <c r="J215" s="49">
        <v>0</v>
      </c>
      <c r="K215" s="49">
        <v>2861174</v>
      </c>
      <c r="L215" s="49">
        <v>2400</v>
      </c>
      <c r="M215" s="49">
        <v>331900</v>
      </c>
      <c r="N215" s="49">
        <v>3436992.71</v>
      </c>
      <c r="O215" s="49">
        <v>246100</v>
      </c>
      <c r="P215" s="49">
        <v>14078130.7</v>
      </c>
      <c r="Q215" s="49">
        <v>89500</v>
      </c>
      <c r="R215" s="49">
        <v>2075850</v>
      </c>
      <c r="S215" s="49">
        <v>0</v>
      </c>
      <c r="T215" s="49">
        <v>298626.4</v>
      </c>
      <c r="U215" s="49">
        <v>10874726</v>
      </c>
      <c r="V215" s="49">
        <v>1636024</v>
      </c>
      <c r="W215" s="49">
        <v>897610</v>
      </c>
      <c r="X215" s="49">
        <v>180000</v>
      </c>
      <c r="Y215" s="49">
        <v>436794.12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36239766.16</v>
      </c>
      <c r="I216" s="49">
        <v>68505.76</v>
      </c>
      <c r="J216" s="49">
        <v>0</v>
      </c>
      <c r="K216" s="49">
        <v>2183597.22</v>
      </c>
      <c r="L216" s="49">
        <v>172774.66</v>
      </c>
      <c r="M216" s="49">
        <v>381000</v>
      </c>
      <c r="N216" s="49">
        <v>3352421.02</v>
      </c>
      <c r="O216" s="49">
        <v>752995.14</v>
      </c>
      <c r="P216" s="49">
        <v>8823189.48</v>
      </c>
      <c r="Q216" s="49">
        <v>125500</v>
      </c>
      <c r="R216" s="49">
        <v>2337283</v>
      </c>
      <c r="S216" s="49">
        <v>83600.24</v>
      </c>
      <c r="T216" s="49">
        <v>537048</v>
      </c>
      <c r="U216" s="49">
        <v>7343571</v>
      </c>
      <c r="V216" s="49">
        <v>6145202.94</v>
      </c>
      <c r="W216" s="49">
        <v>1309249.2</v>
      </c>
      <c r="X216" s="49">
        <v>344936.65</v>
      </c>
      <c r="Y216" s="49">
        <v>2278891.85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438789918.47</v>
      </c>
      <c r="I217" s="49">
        <v>9240.44</v>
      </c>
      <c r="J217" s="49">
        <v>0</v>
      </c>
      <c r="K217" s="49">
        <v>60324057.63</v>
      </c>
      <c r="L217" s="49">
        <v>35000</v>
      </c>
      <c r="M217" s="49">
        <v>6294174.42</v>
      </c>
      <c r="N217" s="49">
        <v>17734407.57</v>
      </c>
      <c r="O217" s="49">
        <v>18568156.05</v>
      </c>
      <c r="P217" s="49">
        <v>156185379.82</v>
      </c>
      <c r="Q217" s="49">
        <v>1123000</v>
      </c>
      <c r="R217" s="49">
        <v>11295827.62</v>
      </c>
      <c r="S217" s="49">
        <v>3155337.67</v>
      </c>
      <c r="T217" s="49">
        <v>8660400.57</v>
      </c>
      <c r="U217" s="49">
        <v>80940372</v>
      </c>
      <c r="V217" s="49">
        <v>31737880.97</v>
      </c>
      <c r="W217" s="49">
        <v>14160081.82</v>
      </c>
      <c r="X217" s="49">
        <v>19208495.2</v>
      </c>
      <c r="Y217" s="49">
        <v>9358106.69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563618081.93</v>
      </c>
      <c r="I218" s="49">
        <v>9370.76</v>
      </c>
      <c r="J218" s="49">
        <v>0</v>
      </c>
      <c r="K218" s="49">
        <v>140831979.76</v>
      </c>
      <c r="L218" s="49">
        <v>25000</v>
      </c>
      <c r="M218" s="49">
        <v>8293225.76</v>
      </c>
      <c r="N218" s="49">
        <v>22381878.79</v>
      </c>
      <c r="O218" s="49">
        <v>12157751.54</v>
      </c>
      <c r="P218" s="49">
        <v>174272066.11</v>
      </c>
      <c r="Q218" s="49">
        <v>4043906.48</v>
      </c>
      <c r="R218" s="49">
        <v>14867779.23</v>
      </c>
      <c r="S218" s="49">
        <v>2941562.1</v>
      </c>
      <c r="T218" s="49">
        <v>20753782.13</v>
      </c>
      <c r="U218" s="49">
        <v>82064117.57</v>
      </c>
      <c r="V218" s="49">
        <v>33205619.41</v>
      </c>
      <c r="W218" s="49">
        <v>10715483.77</v>
      </c>
      <c r="X218" s="49">
        <v>5771820.13</v>
      </c>
      <c r="Y218" s="49">
        <v>31282738.39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2636422180.58</v>
      </c>
      <c r="I219" s="49">
        <v>50284.22</v>
      </c>
      <c r="J219" s="49">
        <v>0</v>
      </c>
      <c r="K219" s="49">
        <v>488913762</v>
      </c>
      <c r="L219" s="49">
        <v>3927911</v>
      </c>
      <c r="M219" s="49">
        <v>25670441.58</v>
      </c>
      <c r="N219" s="49">
        <v>178706209.64</v>
      </c>
      <c r="O219" s="49">
        <v>53091216.52</v>
      </c>
      <c r="P219" s="49">
        <v>771117288.54</v>
      </c>
      <c r="Q219" s="49">
        <v>16992447</v>
      </c>
      <c r="R219" s="49">
        <v>173131670</v>
      </c>
      <c r="S219" s="49">
        <v>16988658.61</v>
      </c>
      <c r="T219" s="49">
        <v>80816415</v>
      </c>
      <c r="U219" s="49">
        <v>475752248.9</v>
      </c>
      <c r="V219" s="49">
        <v>166167378.66</v>
      </c>
      <c r="W219" s="49">
        <v>55743991</v>
      </c>
      <c r="X219" s="49">
        <v>53233141.52</v>
      </c>
      <c r="Y219" s="49">
        <v>76119116.39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551384501.86</v>
      </c>
      <c r="I220" s="49">
        <v>11797.06</v>
      </c>
      <c r="J220" s="49">
        <v>0</v>
      </c>
      <c r="K220" s="49">
        <v>40097176</v>
      </c>
      <c r="L220" s="49">
        <v>873361</v>
      </c>
      <c r="M220" s="49">
        <v>13395982.57</v>
      </c>
      <c r="N220" s="49">
        <v>22135603.24</v>
      </c>
      <c r="O220" s="49">
        <v>17329020</v>
      </c>
      <c r="P220" s="49">
        <v>191120026.59</v>
      </c>
      <c r="Q220" s="49">
        <v>7302359</v>
      </c>
      <c r="R220" s="49">
        <v>24897702</v>
      </c>
      <c r="S220" s="49">
        <v>8355229.4</v>
      </c>
      <c r="T220" s="49">
        <v>15832282</v>
      </c>
      <c r="U220" s="49">
        <v>82138266</v>
      </c>
      <c r="V220" s="49">
        <v>29691015</v>
      </c>
      <c r="W220" s="49">
        <v>46902020</v>
      </c>
      <c r="X220" s="49">
        <v>19300518</v>
      </c>
      <c r="Y220" s="49">
        <v>32002144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160577226.57</v>
      </c>
      <c r="I221" s="49">
        <v>2279681.16</v>
      </c>
      <c r="J221" s="49">
        <v>0</v>
      </c>
      <c r="K221" s="49">
        <v>45428466.28</v>
      </c>
      <c r="L221" s="49">
        <v>148150.22</v>
      </c>
      <c r="M221" s="49">
        <v>283322.63</v>
      </c>
      <c r="N221" s="49">
        <v>13150537.44</v>
      </c>
      <c r="O221" s="49">
        <v>448621.13</v>
      </c>
      <c r="P221" s="49">
        <v>28454714.91</v>
      </c>
      <c r="Q221" s="49">
        <v>7270246.12</v>
      </c>
      <c r="R221" s="49">
        <v>22119523.56</v>
      </c>
      <c r="S221" s="49">
        <v>5307169.1</v>
      </c>
      <c r="T221" s="49">
        <v>5161826.38</v>
      </c>
      <c r="U221" s="49">
        <v>10963972.27</v>
      </c>
      <c r="V221" s="49">
        <v>12300</v>
      </c>
      <c r="W221" s="49">
        <v>877456</v>
      </c>
      <c r="X221" s="49">
        <v>126500</v>
      </c>
      <c r="Y221" s="49">
        <v>18544739.37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152834272.62</v>
      </c>
      <c r="I222" s="49">
        <v>12718.06</v>
      </c>
      <c r="J222" s="49">
        <v>0</v>
      </c>
      <c r="K222" s="49">
        <v>25445204</v>
      </c>
      <c r="L222" s="49">
        <v>56000</v>
      </c>
      <c r="M222" s="49">
        <v>848881.64</v>
      </c>
      <c r="N222" s="49">
        <v>14111755.68</v>
      </c>
      <c r="O222" s="49">
        <v>6024889</v>
      </c>
      <c r="P222" s="49">
        <v>57544011.57</v>
      </c>
      <c r="Q222" s="49">
        <v>1459900</v>
      </c>
      <c r="R222" s="49">
        <v>15262970.34</v>
      </c>
      <c r="S222" s="49">
        <v>4705621.15</v>
      </c>
      <c r="T222" s="49">
        <v>6289572</v>
      </c>
      <c r="U222" s="49">
        <v>6330483</v>
      </c>
      <c r="V222" s="49">
        <v>614499</v>
      </c>
      <c r="W222" s="49">
        <v>1372574</v>
      </c>
      <c r="X222" s="49">
        <v>130500</v>
      </c>
      <c r="Y222" s="49">
        <v>12624693.18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127422832.97</v>
      </c>
      <c r="I223" s="49">
        <v>24822245.23</v>
      </c>
      <c r="J223" s="49">
        <v>0</v>
      </c>
      <c r="K223" s="49">
        <v>32763414.57</v>
      </c>
      <c r="L223" s="49">
        <v>7000</v>
      </c>
      <c r="M223" s="49">
        <v>435354.73</v>
      </c>
      <c r="N223" s="49">
        <v>12718057.21</v>
      </c>
      <c r="O223" s="49">
        <v>391375</v>
      </c>
      <c r="P223" s="49">
        <v>6605170.19</v>
      </c>
      <c r="Q223" s="49">
        <v>4011000</v>
      </c>
      <c r="R223" s="49">
        <v>20027637</v>
      </c>
      <c r="S223" s="49">
        <v>3455782.04</v>
      </c>
      <c r="T223" s="49">
        <v>6775844</v>
      </c>
      <c r="U223" s="49">
        <v>6191283</v>
      </c>
      <c r="V223" s="49">
        <v>24300</v>
      </c>
      <c r="W223" s="49">
        <v>319506</v>
      </c>
      <c r="X223" s="49">
        <v>49800</v>
      </c>
      <c r="Y223" s="49">
        <v>8825064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86246670.34</v>
      </c>
      <c r="I224" s="49">
        <v>605847</v>
      </c>
      <c r="J224" s="49">
        <v>0</v>
      </c>
      <c r="K224" s="49">
        <v>24568298.27</v>
      </c>
      <c r="L224" s="49">
        <v>47000</v>
      </c>
      <c r="M224" s="49">
        <v>414856.81</v>
      </c>
      <c r="N224" s="49">
        <v>7554756.99</v>
      </c>
      <c r="O224" s="49">
        <v>6265620.75</v>
      </c>
      <c r="P224" s="49">
        <v>23340427.47</v>
      </c>
      <c r="Q224" s="49">
        <v>3552000</v>
      </c>
      <c r="R224" s="49">
        <v>922382</v>
      </c>
      <c r="S224" s="49">
        <v>2718596.45</v>
      </c>
      <c r="T224" s="49">
        <v>6604895.44</v>
      </c>
      <c r="U224" s="49">
        <v>4291899</v>
      </c>
      <c r="V224" s="49">
        <v>179786.59</v>
      </c>
      <c r="W224" s="49">
        <v>1496800</v>
      </c>
      <c r="X224" s="49">
        <v>95500</v>
      </c>
      <c r="Y224" s="49">
        <v>3588003.57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83627271.51</v>
      </c>
      <c r="I225" s="49">
        <v>0</v>
      </c>
      <c r="J225" s="49">
        <v>0</v>
      </c>
      <c r="K225" s="49">
        <v>20272836.61</v>
      </c>
      <c r="L225" s="49">
        <v>0</v>
      </c>
      <c r="M225" s="49">
        <v>271084</v>
      </c>
      <c r="N225" s="49">
        <v>6202098.6</v>
      </c>
      <c r="O225" s="49">
        <v>4913025</v>
      </c>
      <c r="P225" s="49">
        <v>19009818.76</v>
      </c>
      <c r="Q225" s="49">
        <v>4203208.7</v>
      </c>
      <c r="R225" s="49">
        <v>8924274.12</v>
      </c>
      <c r="S225" s="49">
        <v>2443978.59</v>
      </c>
      <c r="T225" s="49">
        <v>5058334.23</v>
      </c>
      <c r="U225" s="49">
        <v>3081800.19</v>
      </c>
      <c r="V225" s="49">
        <v>28048.26</v>
      </c>
      <c r="W225" s="49">
        <v>104063</v>
      </c>
      <c r="X225" s="49">
        <v>53920</v>
      </c>
      <c r="Y225" s="49">
        <v>9060781.45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127221630.27</v>
      </c>
      <c r="I226" s="49">
        <v>158751</v>
      </c>
      <c r="J226" s="49">
        <v>0</v>
      </c>
      <c r="K226" s="49">
        <v>26427482.51</v>
      </c>
      <c r="L226" s="49">
        <v>0</v>
      </c>
      <c r="M226" s="49">
        <v>304986.47</v>
      </c>
      <c r="N226" s="49">
        <v>7196543.08</v>
      </c>
      <c r="O226" s="49">
        <v>5277096</v>
      </c>
      <c r="P226" s="49">
        <v>28535271.32</v>
      </c>
      <c r="Q226" s="49">
        <v>2967500</v>
      </c>
      <c r="R226" s="49">
        <v>26763521.68</v>
      </c>
      <c r="S226" s="49">
        <v>4575460.04</v>
      </c>
      <c r="T226" s="49">
        <v>4095185.77</v>
      </c>
      <c r="U226" s="49">
        <v>8322739</v>
      </c>
      <c r="V226" s="49">
        <v>70000</v>
      </c>
      <c r="W226" s="49">
        <v>1137830</v>
      </c>
      <c r="X226" s="49">
        <v>50950</v>
      </c>
      <c r="Y226" s="49">
        <v>11338313.4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150129075.98</v>
      </c>
      <c r="I227" s="49">
        <v>15000</v>
      </c>
      <c r="J227" s="49">
        <v>0</v>
      </c>
      <c r="K227" s="49">
        <v>27892015.36</v>
      </c>
      <c r="L227" s="49">
        <v>30000</v>
      </c>
      <c r="M227" s="49">
        <v>216603.17</v>
      </c>
      <c r="N227" s="49">
        <v>12199853.15</v>
      </c>
      <c r="O227" s="49">
        <v>6220325.33</v>
      </c>
      <c r="P227" s="49">
        <v>44483049.96</v>
      </c>
      <c r="Q227" s="49">
        <v>3732624.67</v>
      </c>
      <c r="R227" s="49">
        <v>21026322.88</v>
      </c>
      <c r="S227" s="49">
        <v>6668613.17</v>
      </c>
      <c r="T227" s="49">
        <v>4324593.63</v>
      </c>
      <c r="U227" s="49">
        <v>10701907.93</v>
      </c>
      <c r="V227" s="49">
        <v>220000</v>
      </c>
      <c r="W227" s="49">
        <v>211000</v>
      </c>
      <c r="X227" s="49">
        <v>185000</v>
      </c>
      <c r="Y227" s="49">
        <v>12002166.73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128558709.31</v>
      </c>
      <c r="I228" s="49">
        <v>6535730</v>
      </c>
      <c r="J228" s="49">
        <v>67048</v>
      </c>
      <c r="K228" s="49">
        <v>23625078</v>
      </c>
      <c r="L228" s="49">
        <v>0</v>
      </c>
      <c r="M228" s="49">
        <v>732757.85</v>
      </c>
      <c r="N228" s="49">
        <v>14529320.31</v>
      </c>
      <c r="O228" s="49">
        <v>14303753</v>
      </c>
      <c r="P228" s="49">
        <v>27964029.25</v>
      </c>
      <c r="Q228" s="49">
        <v>2627760</v>
      </c>
      <c r="R228" s="49">
        <v>12663062.75</v>
      </c>
      <c r="S228" s="49">
        <v>4791482.4</v>
      </c>
      <c r="T228" s="49">
        <v>9019819</v>
      </c>
      <c r="U228" s="49">
        <v>3330285.69</v>
      </c>
      <c r="V228" s="49">
        <v>2200</v>
      </c>
      <c r="W228" s="49">
        <v>140256</v>
      </c>
      <c r="X228" s="49">
        <v>51100</v>
      </c>
      <c r="Y228" s="49">
        <v>8175027.06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184392450.31</v>
      </c>
      <c r="I229" s="49">
        <v>10000</v>
      </c>
      <c r="J229" s="49">
        <v>0</v>
      </c>
      <c r="K229" s="49">
        <v>51460245.21</v>
      </c>
      <c r="L229" s="49">
        <v>0</v>
      </c>
      <c r="M229" s="49">
        <v>1181311.13</v>
      </c>
      <c r="N229" s="49">
        <v>20892640.71</v>
      </c>
      <c r="O229" s="49">
        <v>548250</v>
      </c>
      <c r="P229" s="49">
        <v>36461086.48</v>
      </c>
      <c r="Q229" s="49">
        <v>3588351.14</v>
      </c>
      <c r="R229" s="49">
        <v>17522342.93</v>
      </c>
      <c r="S229" s="49">
        <v>4225165.23</v>
      </c>
      <c r="T229" s="49">
        <v>10074612.62</v>
      </c>
      <c r="U229" s="49">
        <v>11858928.36</v>
      </c>
      <c r="V229" s="49">
        <v>50000</v>
      </c>
      <c r="W229" s="49">
        <v>398400</v>
      </c>
      <c r="X229" s="49">
        <v>100500</v>
      </c>
      <c r="Y229" s="49">
        <v>26020616.5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81108421.7</v>
      </c>
      <c r="I230" s="49">
        <v>9178049.69</v>
      </c>
      <c r="J230" s="49">
        <v>0</v>
      </c>
      <c r="K230" s="49">
        <v>10380595</v>
      </c>
      <c r="L230" s="49">
        <v>55943</v>
      </c>
      <c r="M230" s="49">
        <v>614756.83</v>
      </c>
      <c r="N230" s="49">
        <v>8688318</v>
      </c>
      <c r="O230" s="49">
        <v>5126144</v>
      </c>
      <c r="P230" s="49">
        <v>18076769.49</v>
      </c>
      <c r="Q230" s="49">
        <v>902183</v>
      </c>
      <c r="R230" s="49">
        <v>1427641</v>
      </c>
      <c r="S230" s="49">
        <v>3820812.05</v>
      </c>
      <c r="T230" s="49">
        <v>8330388</v>
      </c>
      <c r="U230" s="49">
        <v>4452318.64</v>
      </c>
      <c r="V230" s="49">
        <v>48000</v>
      </c>
      <c r="W230" s="49">
        <v>472583</v>
      </c>
      <c r="X230" s="49">
        <v>40500</v>
      </c>
      <c r="Y230" s="49">
        <v>9493420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156968116.18</v>
      </c>
      <c r="I231" s="49">
        <v>0</v>
      </c>
      <c r="J231" s="49">
        <v>0</v>
      </c>
      <c r="K231" s="49">
        <v>37711326.97</v>
      </c>
      <c r="L231" s="49">
        <v>20000</v>
      </c>
      <c r="M231" s="49">
        <v>740457.87</v>
      </c>
      <c r="N231" s="49">
        <v>12790890.24</v>
      </c>
      <c r="O231" s="49">
        <v>6333375</v>
      </c>
      <c r="P231" s="49">
        <v>47556647.71</v>
      </c>
      <c r="Q231" s="49">
        <v>4644035.02</v>
      </c>
      <c r="R231" s="49">
        <v>10178026.96</v>
      </c>
      <c r="S231" s="49">
        <v>3707929.86</v>
      </c>
      <c r="T231" s="49">
        <v>9804418.79</v>
      </c>
      <c r="U231" s="49">
        <v>6004306.96</v>
      </c>
      <c r="V231" s="49">
        <v>37000</v>
      </c>
      <c r="W231" s="49">
        <v>1023000</v>
      </c>
      <c r="X231" s="49">
        <v>117000</v>
      </c>
      <c r="Y231" s="49">
        <v>16299700.8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79058919.58</v>
      </c>
      <c r="I232" s="49">
        <v>3000</v>
      </c>
      <c r="J232" s="49">
        <v>0</v>
      </c>
      <c r="K232" s="49">
        <v>25380066</v>
      </c>
      <c r="L232" s="49">
        <v>385363</v>
      </c>
      <c r="M232" s="49">
        <v>273084.91</v>
      </c>
      <c r="N232" s="49">
        <v>6591488.08</v>
      </c>
      <c r="O232" s="49">
        <v>5720750</v>
      </c>
      <c r="P232" s="49">
        <v>17821483.59</v>
      </c>
      <c r="Q232" s="49">
        <v>1791500</v>
      </c>
      <c r="R232" s="49">
        <v>2383084</v>
      </c>
      <c r="S232" s="49">
        <v>2936619</v>
      </c>
      <c r="T232" s="49">
        <v>6064455</v>
      </c>
      <c r="U232" s="49">
        <v>3322337</v>
      </c>
      <c r="V232" s="49">
        <v>80000</v>
      </c>
      <c r="W232" s="49">
        <v>415388</v>
      </c>
      <c r="X232" s="49">
        <v>134418</v>
      </c>
      <c r="Y232" s="49">
        <v>5755883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56044840.32</v>
      </c>
      <c r="I233" s="49">
        <v>921261.3</v>
      </c>
      <c r="J233" s="49">
        <v>0</v>
      </c>
      <c r="K233" s="49">
        <v>19107713.86</v>
      </c>
      <c r="L233" s="49">
        <v>0</v>
      </c>
      <c r="M233" s="49">
        <v>346993.29</v>
      </c>
      <c r="N233" s="49">
        <v>5539065.26</v>
      </c>
      <c r="O233" s="49">
        <v>4682950</v>
      </c>
      <c r="P233" s="49">
        <v>8575045.47</v>
      </c>
      <c r="Q233" s="49">
        <v>740000</v>
      </c>
      <c r="R233" s="49">
        <v>5979365.71</v>
      </c>
      <c r="S233" s="49">
        <v>1544581.6</v>
      </c>
      <c r="T233" s="49">
        <v>1519129</v>
      </c>
      <c r="U233" s="49">
        <v>2509185.18</v>
      </c>
      <c r="V233" s="49">
        <v>40000</v>
      </c>
      <c r="W233" s="49">
        <v>260000</v>
      </c>
      <c r="X233" s="49">
        <v>35000</v>
      </c>
      <c r="Y233" s="49">
        <v>4244549.65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153070764.99</v>
      </c>
      <c r="I234" s="49">
        <v>0</v>
      </c>
      <c r="J234" s="49">
        <v>0</v>
      </c>
      <c r="K234" s="49">
        <v>22250003</v>
      </c>
      <c r="L234" s="49">
        <v>15000</v>
      </c>
      <c r="M234" s="49">
        <v>1970216.7</v>
      </c>
      <c r="N234" s="49">
        <v>16037461.67</v>
      </c>
      <c r="O234" s="49">
        <v>8034869</v>
      </c>
      <c r="P234" s="49">
        <v>55233207.45</v>
      </c>
      <c r="Q234" s="49">
        <v>4131395</v>
      </c>
      <c r="R234" s="49">
        <v>2402165</v>
      </c>
      <c r="S234" s="49">
        <v>4487551.14</v>
      </c>
      <c r="T234" s="49">
        <v>23409146.38</v>
      </c>
      <c r="U234" s="49">
        <v>7445139</v>
      </c>
      <c r="V234" s="49">
        <v>1373116</v>
      </c>
      <c r="W234" s="49">
        <v>533600</v>
      </c>
      <c r="X234" s="49">
        <v>122900</v>
      </c>
      <c r="Y234" s="49">
        <v>5624994.65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94022008.84</v>
      </c>
      <c r="I235" s="49">
        <v>10000</v>
      </c>
      <c r="J235" s="49">
        <v>0</v>
      </c>
      <c r="K235" s="49">
        <v>36620738.74</v>
      </c>
      <c r="L235" s="49">
        <v>11307</v>
      </c>
      <c r="M235" s="49">
        <v>316727.91</v>
      </c>
      <c r="N235" s="49">
        <v>5983335.75</v>
      </c>
      <c r="O235" s="49">
        <v>5117290</v>
      </c>
      <c r="P235" s="49">
        <v>25211211.83</v>
      </c>
      <c r="Q235" s="49">
        <v>1303807</v>
      </c>
      <c r="R235" s="49">
        <v>689239.88</v>
      </c>
      <c r="S235" s="49">
        <v>2833973.1</v>
      </c>
      <c r="T235" s="49">
        <v>3959026.63</v>
      </c>
      <c r="U235" s="49">
        <v>3657389.94</v>
      </c>
      <c r="V235" s="49">
        <v>1846215.06</v>
      </c>
      <c r="W235" s="49">
        <v>191818</v>
      </c>
      <c r="X235" s="49">
        <v>121010</v>
      </c>
      <c r="Y235" s="49">
        <v>6148918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109349544.69</v>
      </c>
      <c r="I236" s="49">
        <v>0</v>
      </c>
      <c r="J236" s="49">
        <v>0</v>
      </c>
      <c r="K236" s="49">
        <v>12780851</v>
      </c>
      <c r="L236" s="49">
        <v>0</v>
      </c>
      <c r="M236" s="49">
        <v>11268320.2</v>
      </c>
      <c r="N236" s="49">
        <v>6526122.24</v>
      </c>
      <c r="O236" s="49">
        <v>15192005</v>
      </c>
      <c r="P236" s="49">
        <v>31897145</v>
      </c>
      <c r="Q236" s="49">
        <v>4675600</v>
      </c>
      <c r="R236" s="49">
        <v>4129240</v>
      </c>
      <c r="S236" s="49">
        <v>1926955.25</v>
      </c>
      <c r="T236" s="49">
        <v>5060178</v>
      </c>
      <c r="U236" s="49">
        <v>3143925</v>
      </c>
      <c r="V236" s="49">
        <v>88000</v>
      </c>
      <c r="W236" s="49">
        <v>97400</v>
      </c>
      <c r="X236" s="49">
        <v>1890000</v>
      </c>
      <c r="Y236" s="49">
        <v>10673803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108288453.09</v>
      </c>
      <c r="I237" s="49">
        <v>15711.68</v>
      </c>
      <c r="J237" s="49">
        <v>0</v>
      </c>
      <c r="K237" s="49">
        <v>18327393.84</v>
      </c>
      <c r="L237" s="49">
        <v>0</v>
      </c>
      <c r="M237" s="49">
        <v>1109820.68</v>
      </c>
      <c r="N237" s="49">
        <v>9452014.16</v>
      </c>
      <c r="O237" s="49">
        <v>6820740</v>
      </c>
      <c r="P237" s="49">
        <v>22661207.76</v>
      </c>
      <c r="Q237" s="49">
        <v>3266828.08</v>
      </c>
      <c r="R237" s="49">
        <v>17702280.48</v>
      </c>
      <c r="S237" s="49">
        <v>11638408.11</v>
      </c>
      <c r="T237" s="49">
        <v>5690731.66</v>
      </c>
      <c r="U237" s="49">
        <v>5764932</v>
      </c>
      <c r="V237" s="49">
        <v>90500</v>
      </c>
      <c r="W237" s="49">
        <v>129750</v>
      </c>
      <c r="X237" s="49">
        <v>83000</v>
      </c>
      <c r="Y237" s="49">
        <v>5535134.64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104499541.27</v>
      </c>
      <c r="I238" s="49">
        <v>2242515.38</v>
      </c>
      <c r="J238" s="49">
        <v>0</v>
      </c>
      <c r="K238" s="49">
        <v>12299564.02</v>
      </c>
      <c r="L238" s="49">
        <v>30000</v>
      </c>
      <c r="M238" s="49">
        <v>167344</v>
      </c>
      <c r="N238" s="49">
        <v>10501586.33</v>
      </c>
      <c r="O238" s="49">
        <v>5913213</v>
      </c>
      <c r="P238" s="49">
        <v>29763491.35</v>
      </c>
      <c r="Q238" s="49">
        <v>8493842.17</v>
      </c>
      <c r="R238" s="49">
        <v>8463840</v>
      </c>
      <c r="S238" s="49">
        <v>4560071.14</v>
      </c>
      <c r="T238" s="49">
        <v>8592130.48</v>
      </c>
      <c r="U238" s="49">
        <v>3045097</v>
      </c>
      <c r="V238" s="49">
        <v>102500</v>
      </c>
      <c r="W238" s="49">
        <v>921500</v>
      </c>
      <c r="X238" s="49">
        <v>3209774.84</v>
      </c>
      <c r="Y238" s="49">
        <v>6193071.56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85048430.8</v>
      </c>
      <c r="I239" s="49">
        <v>3620589.44</v>
      </c>
      <c r="J239" s="49">
        <v>0</v>
      </c>
      <c r="K239" s="49">
        <v>16161084</v>
      </c>
      <c r="L239" s="49">
        <v>16500</v>
      </c>
      <c r="M239" s="49">
        <v>1198849.72</v>
      </c>
      <c r="N239" s="49">
        <v>6123917.91</v>
      </c>
      <c r="O239" s="49">
        <v>4935763</v>
      </c>
      <c r="P239" s="49">
        <v>14998621.84</v>
      </c>
      <c r="Q239" s="49">
        <v>1378297.74</v>
      </c>
      <c r="R239" s="49">
        <v>13601652.88</v>
      </c>
      <c r="S239" s="49">
        <v>2287601.01</v>
      </c>
      <c r="T239" s="49">
        <v>7382728.47</v>
      </c>
      <c r="U239" s="49">
        <v>2942738.37</v>
      </c>
      <c r="V239" s="49">
        <v>0</v>
      </c>
      <c r="W239" s="49">
        <v>2207664.48</v>
      </c>
      <c r="X239" s="49">
        <v>87100</v>
      </c>
      <c r="Y239" s="49">
        <v>8105321.94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113600419.21</v>
      </c>
      <c r="I240" s="49">
        <v>485819</v>
      </c>
      <c r="J240" s="49">
        <v>0</v>
      </c>
      <c r="K240" s="49">
        <v>40620547.23</v>
      </c>
      <c r="L240" s="49">
        <v>38000</v>
      </c>
      <c r="M240" s="49">
        <v>547945.32</v>
      </c>
      <c r="N240" s="49">
        <v>11781637.66</v>
      </c>
      <c r="O240" s="49">
        <v>367500</v>
      </c>
      <c r="P240" s="49">
        <v>6504979</v>
      </c>
      <c r="Q240" s="49">
        <v>950322.88</v>
      </c>
      <c r="R240" s="49">
        <v>23434205.12</v>
      </c>
      <c r="S240" s="49">
        <v>4688417</v>
      </c>
      <c r="T240" s="49">
        <v>3037439</v>
      </c>
      <c r="U240" s="49">
        <v>5161168</v>
      </c>
      <c r="V240" s="49">
        <v>251000</v>
      </c>
      <c r="W240" s="49">
        <v>740000</v>
      </c>
      <c r="X240" s="49">
        <v>144000</v>
      </c>
      <c r="Y240" s="49">
        <v>14847439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1164685761.23</v>
      </c>
      <c r="I241" s="49">
        <v>27252102.16</v>
      </c>
      <c r="J241" s="49">
        <v>0</v>
      </c>
      <c r="K241" s="49">
        <v>455857399.96</v>
      </c>
      <c r="L241" s="49">
        <v>1453329.83</v>
      </c>
      <c r="M241" s="49">
        <v>12430738.4</v>
      </c>
      <c r="N241" s="49">
        <v>138320544.39</v>
      </c>
      <c r="O241" s="49">
        <v>2630522.8</v>
      </c>
      <c r="P241" s="49">
        <v>60292135.37</v>
      </c>
      <c r="Q241" s="49">
        <v>112203285.09</v>
      </c>
      <c r="R241" s="49">
        <v>9386135</v>
      </c>
      <c r="S241" s="49">
        <v>79702094.8</v>
      </c>
      <c r="T241" s="49">
        <v>3282417.6</v>
      </c>
      <c r="U241" s="49">
        <v>1541360</v>
      </c>
      <c r="V241" s="49">
        <v>13543626.04</v>
      </c>
      <c r="W241" s="49">
        <v>85323420.84</v>
      </c>
      <c r="X241" s="49">
        <v>5670000</v>
      </c>
      <c r="Y241" s="49">
        <v>155796648.95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583298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537298</v>
      </c>
      <c r="W242" s="49">
        <v>0</v>
      </c>
      <c r="X242" s="49">
        <v>0</v>
      </c>
      <c r="Y242" s="49">
        <v>46000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5290940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5200940</v>
      </c>
      <c r="W243" s="49">
        <v>0</v>
      </c>
      <c r="X243" s="49">
        <v>0</v>
      </c>
      <c r="Y243" s="49">
        <v>90000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339200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337200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2884349.93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110618.93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2773731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5.5">
      <c r="A247" s="46">
        <v>6</v>
      </c>
      <c r="B247" s="46">
        <v>4</v>
      </c>
      <c r="C247" s="46">
        <v>3</v>
      </c>
      <c r="D247" s="41" t="s">
        <v>490</v>
      </c>
      <c r="E247" s="47">
        <v>218</v>
      </c>
      <c r="F247" s="48" t="s">
        <v>490</v>
      </c>
      <c r="G247" s="58" t="s">
        <v>495</v>
      </c>
      <c r="H247" s="49">
        <v>17548.5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17398.5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150</v>
      </c>
    </row>
    <row r="248" spans="1:25" ht="24">
      <c r="A248" s="46">
        <v>6</v>
      </c>
      <c r="B248" s="46">
        <v>15</v>
      </c>
      <c r="C248" s="46">
        <v>0</v>
      </c>
      <c r="D248" s="41" t="s">
        <v>490</v>
      </c>
      <c r="E248" s="47">
        <v>220</v>
      </c>
      <c r="F248" s="48" t="s">
        <v>490</v>
      </c>
      <c r="G248" s="53" t="s">
        <v>498</v>
      </c>
      <c r="H248" s="49">
        <v>108906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108906</v>
      </c>
      <c r="W248" s="49">
        <v>0</v>
      </c>
      <c r="X248" s="49">
        <v>0</v>
      </c>
      <c r="Y248" s="49">
        <v>0</v>
      </c>
    </row>
    <row r="249" spans="1:25" ht="12.75">
      <c r="A249" s="46">
        <v>6</v>
      </c>
      <c r="B249" s="46">
        <v>9</v>
      </c>
      <c r="C249" s="46">
        <v>1</v>
      </c>
      <c r="D249" s="41" t="s">
        <v>490</v>
      </c>
      <c r="E249" s="47">
        <v>140</v>
      </c>
      <c r="F249" s="48" t="s">
        <v>490</v>
      </c>
      <c r="G249" s="58" t="s">
        <v>496</v>
      </c>
      <c r="H249" s="49">
        <v>75460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75360</v>
      </c>
      <c r="W249" s="49">
        <v>0</v>
      </c>
      <c r="X249" s="49">
        <v>0</v>
      </c>
      <c r="Y249" s="49">
        <v>100</v>
      </c>
    </row>
    <row r="250" spans="1:25" ht="12.75">
      <c r="A250" s="46">
        <v>6</v>
      </c>
      <c r="B250" s="46">
        <v>8</v>
      </c>
      <c r="C250" s="46">
        <v>1</v>
      </c>
      <c r="D250" s="41" t="s">
        <v>490</v>
      </c>
      <c r="E250" s="47">
        <v>265</v>
      </c>
      <c r="F250" s="48" t="s">
        <v>490</v>
      </c>
      <c r="G250" s="58" t="s">
        <v>497</v>
      </c>
      <c r="H250" s="49">
        <v>39642013</v>
      </c>
      <c r="I250" s="49">
        <v>0</v>
      </c>
      <c r="J250" s="49">
        <v>149428</v>
      </c>
      <c r="K250" s="49">
        <v>0</v>
      </c>
      <c r="L250" s="49">
        <v>0</v>
      </c>
      <c r="M250" s="49">
        <v>53740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38712946</v>
      </c>
      <c r="W250" s="49">
        <v>0</v>
      </c>
      <c r="X250" s="49">
        <v>0</v>
      </c>
      <c r="Y250" s="49">
        <v>725899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Y4"/>
    <mergeCell ref="F6:G6"/>
    <mergeCell ref="H6:Y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50"/>
  <sheetViews>
    <sheetView zoomScale="75" zoomScaleNormal="75" zoomScalePageLayoutView="0" workbookViewId="0" topLeftCell="A1">
      <pane xSplit="7" ySplit="7" topLeftCell="O214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P236" sqref="P236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3 kwartału 2020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3" t="s">
        <v>56</v>
      </c>
      <c r="G4" s="173"/>
      <c r="H4" s="174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25" s="19" customFormat="1" ht="74.25" customHeight="1">
      <c r="A5" s="173"/>
      <c r="B5" s="173"/>
      <c r="C5" s="173"/>
      <c r="D5" s="173"/>
      <c r="E5" s="173"/>
      <c r="F5" s="173"/>
      <c r="G5" s="173"/>
      <c r="H5" s="174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3"/>
      <c r="G6" s="173"/>
      <c r="H6" s="176" t="s">
        <v>10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100790157.33</v>
      </c>
      <c r="I8" s="33">
        <v>7664.58</v>
      </c>
      <c r="J8" s="33">
        <v>0</v>
      </c>
      <c r="K8" s="33">
        <v>14514544.83</v>
      </c>
      <c r="L8" s="33">
        <v>0</v>
      </c>
      <c r="M8" s="33">
        <v>1769240.3</v>
      </c>
      <c r="N8" s="33">
        <v>10084299.52</v>
      </c>
      <c r="O8" s="33">
        <v>394782.6</v>
      </c>
      <c r="P8" s="33">
        <v>30765752.99</v>
      </c>
      <c r="Q8" s="33">
        <v>341419.15</v>
      </c>
      <c r="R8" s="33">
        <v>3907365.03</v>
      </c>
      <c r="S8" s="33">
        <v>11296</v>
      </c>
      <c r="T8" s="33">
        <v>1136948.34</v>
      </c>
      <c r="U8" s="33">
        <v>28052878.04</v>
      </c>
      <c r="V8" s="33">
        <v>4983430.74</v>
      </c>
      <c r="W8" s="33">
        <v>2362295.37</v>
      </c>
      <c r="X8" s="33">
        <v>1902533.63</v>
      </c>
      <c r="Y8" s="33">
        <v>555706.21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61091576.94</v>
      </c>
      <c r="I9" s="33">
        <v>4190.41</v>
      </c>
      <c r="J9" s="33">
        <v>0</v>
      </c>
      <c r="K9" s="33">
        <v>2757889.42</v>
      </c>
      <c r="L9" s="33">
        <v>6955.08</v>
      </c>
      <c r="M9" s="33">
        <v>782140.78</v>
      </c>
      <c r="N9" s="33">
        <v>6578064.88</v>
      </c>
      <c r="O9" s="33">
        <v>119187.05</v>
      </c>
      <c r="P9" s="33">
        <v>18546323.85</v>
      </c>
      <c r="Q9" s="33">
        <v>293450.44</v>
      </c>
      <c r="R9" s="33">
        <v>2387505.64</v>
      </c>
      <c r="S9" s="33">
        <v>37310.06</v>
      </c>
      <c r="T9" s="33">
        <v>3288994.04</v>
      </c>
      <c r="U9" s="33">
        <v>16356478.02</v>
      </c>
      <c r="V9" s="33">
        <v>7925530.98</v>
      </c>
      <c r="W9" s="33">
        <v>1048500</v>
      </c>
      <c r="X9" s="33">
        <v>115494.76</v>
      </c>
      <c r="Y9" s="33">
        <v>843561.53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68165854.92</v>
      </c>
      <c r="I10" s="33">
        <v>74718.04</v>
      </c>
      <c r="J10" s="33">
        <v>0</v>
      </c>
      <c r="K10" s="33">
        <v>9894132.31</v>
      </c>
      <c r="L10" s="33">
        <v>0</v>
      </c>
      <c r="M10" s="33">
        <v>1877912.72</v>
      </c>
      <c r="N10" s="33">
        <v>4514368.26</v>
      </c>
      <c r="O10" s="33">
        <v>117032</v>
      </c>
      <c r="P10" s="33">
        <v>17137116.57</v>
      </c>
      <c r="Q10" s="33">
        <v>267941.24</v>
      </c>
      <c r="R10" s="33">
        <v>4004958.77</v>
      </c>
      <c r="S10" s="33">
        <v>0</v>
      </c>
      <c r="T10" s="33">
        <v>817062.63</v>
      </c>
      <c r="U10" s="33">
        <v>16855560.55</v>
      </c>
      <c r="V10" s="33">
        <v>4327336.52</v>
      </c>
      <c r="W10" s="33">
        <v>1370700.53</v>
      </c>
      <c r="X10" s="33">
        <v>5225077.01</v>
      </c>
      <c r="Y10" s="33">
        <v>1681937.77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58398445.83</v>
      </c>
      <c r="I11" s="33">
        <v>91206.42</v>
      </c>
      <c r="J11" s="33">
        <v>0</v>
      </c>
      <c r="K11" s="33">
        <v>5091745.2</v>
      </c>
      <c r="L11" s="33">
        <v>0</v>
      </c>
      <c r="M11" s="33">
        <v>418083.14</v>
      </c>
      <c r="N11" s="33">
        <v>4469685.47</v>
      </c>
      <c r="O11" s="33">
        <v>379333.08</v>
      </c>
      <c r="P11" s="33">
        <v>17939404.62</v>
      </c>
      <c r="Q11" s="33">
        <v>149644.79</v>
      </c>
      <c r="R11" s="33">
        <v>5482577.98</v>
      </c>
      <c r="S11" s="33">
        <v>21661</v>
      </c>
      <c r="T11" s="33">
        <v>647207.3</v>
      </c>
      <c r="U11" s="33">
        <v>16840347.54</v>
      </c>
      <c r="V11" s="33">
        <v>3346034.71</v>
      </c>
      <c r="W11" s="33">
        <v>1217706.5</v>
      </c>
      <c r="X11" s="33">
        <v>1908046.21</v>
      </c>
      <c r="Y11" s="33">
        <v>395761.87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104695792.97</v>
      </c>
      <c r="I12" s="33">
        <v>8448.98</v>
      </c>
      <c r="J12" s="33">
        <v>0</v>
      </c>
      <c r="K12" s="33">
        <v>5250762.12</v>
      </c>
      <c r="L12" s="33">
        <v>0</v>
      </c>
      <c r="M12" s="33">
        <v>3662605.91</v>
      </c>
      <c r="N12" s="33">
        <v>7548928.58</v>
      </c>
      <c r="O12" s="33">
        <v>727972.36</v>
      </c>
      <c r="P12" s="33">
        <v>32690645.03</v>
      </c>
      <c r="Q12" s="33">
        <v>930473.43</v>
      </c>
      <c r="R12" s="33">
        <v>5765065.5</v>
      </c>
      <c r="S12" s="33">
        <v>613845.24</v>
      </c>
      <c r="T12" s="33">
        <v>1525381.63</v>
      </c>
      <c r="U12" s="33">
        <v>29596150.89</v>
      </c>
      <c r="V12" s="33">
        <v>8869801.99</v>
      </c>
      <c r="W12" s="33">
        <v>2430172.2</v>
      </c>
      <c r="X12" s="33">
        <v>3977316.23</v>
      </c>
      <c r="Y12" s="33">
        <v>1098222.88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86048525.4</v>
      </c>
      <c r="I13" s="33">
        <v>8197.38</v>
      </c>
      <c r="J13" s="33">
        <v>0</v>
      </c>
      <c r="K13" s="33">
        <v>10957992.96</v>
      </c>
      <c r="L13" s="33">
        <v>0</v>
      </c>
      <c r="M13" s="33">
        <v>949243.83</v>
      </c>
      <c r="N13" s="33">
        <v>5894540.97</v>
      </c>
      <c r="O13" s="33">
        <v>40663.29</v>
      </c>
      <c r="P13" s="33">
        <v>29519616.19</v>
      </c>
      <c r="Q13" s="33">
        <v>318822.19</v>
      </c>
      <c r="R13" s="33">
        <v>4019241.76</v>
      </c>
      <c r="S13" s="33">
        <v>7380</v>
      </c>
      <c r="T13" s="33">
        <v>114103.34</v>
      </c>
      <c r="U13" s="33">
        <v>21141369.13</v>
      </c>
      <c r="V13" s="33">
        <v>6234403.7</v>
      </c>
      <c r="W13" s="33">
        <v>1962000</v>
      </c>
      <c r="X13" s="33">
        <v>3920592.47</v>
      </c>
      <c r="Y13" s="33">
        <v>960358.19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104421535.05</v>
      </c>
      <c r="I14" s="33">
        <v>23966.35</v>
      </c>
      <c r="J14" s="33">
        <v>0</v>
      </c>
      <c r="K14" s="33">
        <v>3201365.98</v>
      </c>
      <c r="L14" s="33">
        <v>0</v>
      </c>
      <c r="M14" s="33">
        <v>437038.84</v>
      </c>
      <c r="N14" s="33">
        <v>6754025.83</v>
      </c>
      <c r="O14" s="33">
        <v>195565.06</v>
      </c>
      <c r="P14" s="33">
        <v>34050688.21</v>
      </c>
      <c r="Q14" s="33">
        <v>389825.64</v>
      </c>
      <c r="R14" s="33">
        <v>2371484.94</v>
      </c>
      <c r="S14" s="33">
        <v>17006.85</v>
      </c>
      <c r="T14" s="33">
        <v>1074311.34</v>
      </c>
      <c r="U14" s="33">
        <v>34219928.97</v>
      </c>
      <c r="V14" s="33">
        <v>16478720.61</v>
      </c>
      <c r="W14" s="33">
        <v>1590002.34</v>
      </c>
      <c r="X14" s="33">
        <v>3001762.25</v>
      </c>
      <c r="Y14" s="33">
        <v>615841.84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64232358.81</v>
      </c>
      <c r="I15" s="33">
        <v>7301.51</v>
      </c>
      <c r="J15" s="33">
        <v>0</v>
      </c>
      <c r="K15" s="33">
        <v>618079.86</v>
      </c>
      <c r="L15" s="33">
        <v>5676481.77</v>
      </c>
      <c r="M15" s="33">
        <v>1878156.49</v>
      </c>
      <c r="N15" s="33">
        <v>4360290.63</v>
      </c>
      <c r="O15" s="33">
        <v>287930.67</v>
      </c>
      <c r="P15" s="33">
        <v>19800416.92</v>
      </c>
      <c r="Q15" s="33">
        <v>256110.08</v>
      </c>
      <c r="R15" s="33">
        <v>2957722.67</v>
      </c>
      <c r="S15" s="33">
        <v>115651.03</v>
      </c>
      <c r="T15" s="33">
        <v>2027255.21</v>
      </c>
      <c r="U15" s="33">
        <v>18970396.78</v>
      </c>
      <c r="V15" s="33">
        <v>3520395.61</v>
      </c>
      <c r="W15" s="33">
        <v>1242000</v>
      </c>
      <c r="X15" s="33">
        <v>1855785.63</v>
      </c>
      <c r="Y15" s="33">
        <v>658383.95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248719675.7</v>
      </c>
      <c r="I16" s="33">
        <v>10200.25</v>
      </c>
      <c r="J16" s="33">
        <v>0</v>
      </c>
      <c r="K16" s="33">
        <v>15438012.15</v>
      </c>
      <c r="L16" s="33">
        <v>6027</v>
      </c>
      <c r="M16" s="33">
        <v>2435774.41</v>
      </c>
      <c r="N16" s="33">
        <v>12627892.21</v>
      </c>
      <c r="O16" s="33">
        <v>1804623.02</v>
      </c>
      <c r="P16" s="33">
        <v>63374807.63</v>
      </c>
      <c r="Q16" s="33">
        <v>1078854.55</v>
      </c>
      <c r="R16" s="33">
        <v>15365251.25</v>
      </c>
      <c r="S16" s="33">
        <v>5000</v>
      </c>
      <c r="T16" s="33">
        <v>2480557.52</v>
      </c>
      <c r="U16" s="33">
        <v>51028895.12</v>
      </c>
      <c r="V16" s="33">
        <v>16921815.94</v>
      </c>
      <c r="W16" s="33">
        <v>21914422.5</v>
      </c>
      <c r="X16" s="33">
        <v>41543540.96</v>
      </c>
      <c r="Y16" s="33">
        <v>2684001.19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54600479.92</v>
      </c>
      <c r="I17" s="33">
        <v>32011.67</v>
      </c>
      <c r="J17" s="33">
        <v>0</v>
      </c>
      <c r="K17" s="33">
        <v>3620956.61</v>
      </c>
      <c r="L17" s="33">
        <v>0</v>
      </c>
      <c r="M17" s="33">
        <v>911088.42</v>
      </c>
      <c r="N17" s="33">
        <v>4275501.17</v>
      </c>
      <c r="O17" s="33">
        <v>148229.26</v>
      </c>
      <c r="P17" s="33">
        <v>17183822.64</v>
      </c>
      <c r="Q17" s="33">
        <v>72686.8</v>
      </c>
      <c r="R17" s="33">
        <v>3070882.95</v>
      </c>
      <c r="S17" s="33">
        <v>111198.31</v>
      </c>
      <c r="T17" s="33">
        <v>792737.85</v>
      </c>
      <c r="U17" s="33">
        <v>17242881.11</v>
      </c>
      <c r="V17" s="33">
        <v>3487026.96</v>
      </c>
      <c r="W17" s="33">
        <v>1822626.25</v>
      </c>
      <c r="X17" s="33">
        <v>1551937.69</v>
      </c>
      <c r="Y17" s="33">
        <v>276892.23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19576819.03</v>
      </c>
      <c r="I18" s="33">
        <v>34076.63</v>
      </c>
      <c r="J18" s="33">
        <v>0</v>
      </c>
      <c r="K18" s="33">
        <v>103270.86</v>
      </c>
      <c r="L18" s="33">
        <v>0</v>
      </c>
      <c r="M18" s="33">
        <v>4279418.91</v>
      </c>
      <c r="N18" s="33">
        <v>1880592.1</v>
      </c>
      <c r="O18" s="33">
        <v>53793.61</v>
      </c>
      <c r="P18" s="33">
        <v>4611796.53</v>
      </c>
      <c r="Q18" s="33">
        <v>50037.69</v>
      </c>
      <c r="R18" s="33">
        <v>1943521.43</v>
      </c>
      <c r="S18" s="33">
        <v>21582.5</v>
      </c>
      <c r="T18" s="33">
        <v>118311.4</v>
      </c>
      <c r="U18" s="33">
        <v>4579144.8</v>
      </c>
      <c r="V18" s="33">
        <v>1000975.67</v>
      </c>
      <c r="W18" s="33">
        <v>327000</v>
      </c>
      <c r="X18" s="33">
        <v>149666.49</v>
      </c>
      <c r="Y18" s="33">
        <v>423630.41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10452077.89</v>
      </c>
      <c r="I19" s="33">
        <v>4570.05</v>
      </c>
      <c r="J19" s="33">
        <v>0</v>
      </c>
      <c r="K19" s="33">
        <v>273206.13</v>
      </c>
      <c r="L19" s="33">
        <v>0</v>
      </c>
      <c r="M19" s="33">
        <v>885602.63</v>
      </c>
      <c r="N19" s="33">
        <v>1173297.2</v>
      </c>
      <c r="O19" s="33">
        <v>60581.43</v>
      </c>
      <c r="P19" s="33">
        <v>3496050.08</v>
      </c>
      <c r="Q19" s="33">
        <v>78261.68</v>
      </c>
      <c r="R19" s="33">
        <v>340646.78</v>
      </c>
      <c r="S19" s="33">
        <v>21893.21</v>
      </c>
      <c r="T19" s="33">
        <v>81084.64</v>
      </c>
      <c r="U19" s="33">
        <v>2816772.55</v>
      </c>
      <c r="V19" s="33">
        <v>902207.93</v>
      </c>
      <c r="W19" s="33">
        <v>215000</v>
      </c>
      <c r="X19" s="33">
        <v>25000</v>
      </c>
      <c r="Y19" s="33">
        <v>77903.58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166232065.85</v>
      </c>
      <c r="I20" s="33">
        <v>122286.57</v>
      </c>
      <c r="J20" s="33">
        <v>0</v>
      </c>
      <c r="K20" s="33">
        <v>29187551.66</v>
      </c>
      <c r="L20" s="33">
        <v>0</v>
      </c>
      <c r="M20" s="33">
        <v>2322509.22</v>
      </c>
      <c r="N20" s="33">
        <v>8945766.53</v>
      </c>
      <c r="O20" s="33">
        <v>1201843.69</v>
      </c>
      <c r="P20" s="33">
        <v>37071604.95</v>
      </c>
      <c r="Q20" s="33">
        <v>1461000.59</v>
      </c>
      <c r="R20" s="33">
        <v>7084832.15</v>
      </c>
      <c r="S20" s="33">
        <v>0</v>
      </c>
      <c r="T20" s="33">
        <v>1735040.39</v>
      </c>
      <c r="U20" s="33">
        <v>39034841.38</v>
      </c>
      <c r="V20" s="33">
        <v>22158418.23</v>
      </c>
      <c r="W20" s="33">
        <v>3700460.52</v>
      </c>
      <c r="X20" s="33">
        <v>10768239.57</v>
      </c>
      <c r="Y20" s="33">
        <v>1437670.4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19901583.04</v>
      </c>
      <c r="I21" s="33">
        <v>1733.52</v>
      </c>
      <c r="J21" s="33">
        <v>0</v>
      </c>
      <c r="K21" s="33">
        <v>192346.94</v>
      </c>
      <c r="L21" s="33">
        <v>0</v>
      </c>
      <c r="M21" s="33">
        <v>4473158.49</v>
      </c>
      <c r="N21" s="33">
        <v>1756978.22</v>
      </c>
      <c r="O21" s="33">
        <v>77182.03</v>
      </c>
      <c r="P21" s="33">
        <v>4714801.87</v>
      </c>
      <c r="Q21" s="33">
        <v>53578.91</v>
      </c>
      <c r="R21" s="33">
        <v>881730.36</v>
      </c>
      <c r="S21" s="33">
        <v>0</v>
      </c>
      <c r="T21" s="33">
        <v>125990.22</v>
      </c>
      <c r="U21" s="33">
        <v>5150920.55</v>
      </c>
      <c r="V21" s="33">
        <v>1204307.02</v>
      </c>
      <c r="W21" s="33">
        <v>866610</v>
      </c>
      <c r="X21" s="33">
        <v>90261.5</v>
      </c>
      <c r="Y21" s="33">
        <v>311983.41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82518906.25</v>
      </c>
      <c r="I22" s="33">
        <v>2779.02</v>
      </c>
      <c r="J22" s="33">
        <v>0</v>
      </c>
      <c r="K22" s="33">
        <v>3096053.24</v>
      </c>
      <c r="L22" s="33">
        <v>0</v>
      </c>
      <c r="M22" s="33">
        <v>5380939.25</v>
      </c>
      <c r="N22" s="33">
        <v>4166490.26</v>
      </c>
      <c r="O22" s="33">
        <v>125466.72</v>
      </c>
      <c r="P22" s="33">
        <v>24151174.85</v>
      </c>
      <c r="Q22" s="33">
        <v>486556.33</v>
      </c>
      <c r="R22" s="33">
        <v>3635261.8</v>
      </c>
      <c r="S22" s="33">
        <v>41668.87</v>
      </c>
      <c r="T22" s="33">
        <v>626545.17</v>
      </c>
      <c r="U22" s="33">
        <v>17748866.7</v>
      </c>
      <c r="V22" s="33">
        <v>18025053.74</v>
      </c>
      <c r="W22" s="33">
        <v>2147855.65</v>
      </c>
      <c r="X22" s="33">
        <v>2275365.46</v>
      </c>
      <c r="Y22" s="33">
        <v>608829.19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42996690.24</v>
      </c>
      <c r="I23" s="33">
        <v>23680.79</v>
      </c>
      <c r="J23" s="33">
        <v>0</v>
      </c>
      <c r="K23" s="33">
        <v>41739.4</v>
      </c>
      <c r="L23" s="33">
        <v>424512.5</v>
      </c>
      <c r="M23" s="33">
        <v>802178.91</v>
      </c>
      <c r="N23" s="33">
        <v>2989946.91</v>
      </c>
      <c r="O23" s="33">
        <v>426093.34</v>
      </c>
      <c r="P23" s="33">
        <v>17275977.52</v>
      </c>
      <c r="Q23" s="33">
        <v>183800.73</v>
      </c>
      <c r="R23" s="33">
        <v>2749055.55</v>
      </c>
      <c r="S23" s="33">
        <v>75755.14</v>
      </c>
      <c r="T23" s="33">
        <v>295050.61</v>
      </c>
      <c r="U23" s="33">
        <v>13898023.43</v>
      </c>
      <c r="V23" s="33">
        <v>638544.94</v>
      </c>
      <c r="W23" s="33">
        <v>1412604</v>
      </c>
      <c r="X23" s="33">
        <v>1362786.35</v>
      </c>
      <c r="Y23" s="33">
        <v>396940.12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13636027.32</v>
      </c>
      <c r="I24" s="33">
        <v>337597.61</v>
      </c>
      <c r="J24" s="33">
        <v>396548.76</v>
      </c>
      <c r="K24" s="33">
        <v>683836.28</v>
      </c>
      <c r="L24" s="33">
        <v>0</v>
      </c>
      <c r="M24" s="33">
        <v>840</v>
      </c>
      <c r="N24" s="33">
        <v>1592203.4</v>
      </c>
      <c r="O24" s="33">
        <v>89113.8</v>
      </c>
      <c r="P24" s="33">
        <v>4280079.86</v>
      </c>
      <c r="Q24" s="33">
        <v>36021.38</v>
      </c>
      <c r="R24" s="33">
        <v>292442.42</v>
      </c>
      <c r="S24" s="33">
        <v>0</v>
      </c>
      <c r="T24" s="33">
        <v>216148.62</v>
      </c>
      <c r="U24" s="33">
        <v>4416187.12</v>
      </c>
      <c r="V24" s="33">
        <v>1004194.06</v>
      </c>
      <c r="W24" s="33">
        <v>170737.49</v>
      </c>
      <c r="X24" s="33">
        <v>27300</v>
      </c>
      <c r="Y24" s="33">
        <v>92776.52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24575625.6</v>
      </c>
      <c r="I25" s="33">
        <v>248902.94</v>
      </c>
      <c r="J25" s="33">
        <v>0</v>
      </c>
      <c r="K25" s="33">
        <v>1502452.79</v>
      </c>
      <c r="L25" s="33">
        <v>0</v>
      </c>
      <c r="M25" s="33">
        <v>1875358.4</v>
      </c>
      <c r="N25" s="33">
        <v>2145168.53</v>
      </c>
      <c r="O25" s="33">
        <v>116167.28</v>
      </c>
      <c r="P25" s="33">
        <v>8494567.99</v>
      </c>
      <c r="Q25" s="33">
        <v>27919.17</v>
      </c>
      <c r="R25" s="33">
        <v>1011964.86</v>
      </c>
      <c r="S25" s="33">
        <v>0</v>
      </c>
      <c r="T25" s="33">
        <v>134170.73</v>
      </c>
      <c r="U25" s="33">
        <v>7199069.15</v>
      </c>
      <c r="V25" s="33">
        <v>922053.96</v>
      </c>
      <c r="W25" s="33">
        <v>551275.67</v>
      </c>
      <c r="X25" s="33">
        <v>153883.24</v>
      </c>
      <c r="Y25" s="33">
        <v>192670.89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15232991.45</v>
      </c>
      <c r="I26" s="33">
        <v>227812.19</v>
      </c>
      <c r="J26" s="33">
        <v>107634.34</v>
      </c>
      <c r="K26" s="33">
        <v>793850.61</v>
      </c>
      <c r="L26" s="33">
        <v>0</v>
      </c>
      <c r="M26" s="33">
        <v>37370.39</v>
      </c>
      <c r="N26" s="33">
        <v>1632782.21</v>
      </c>
      <c r="O26" s="33">
        <v>134289.82</v>
      </c>
      <c r="P26" s="33">
        <v>4339320.58</v>
      </c>
      <c r="Q26" s="33">
        <v>16260.23</v>
      </c>
      <c r="R26" s="33">
        <v>816624.36</v>
      </c>
      <c r="S26" s="33">
        <v>0</v>
      </c>
      <c r="T26" s="33">
        <v>108742.5</v>
      </c>
      <c r="U26" s="33">
        <v>4885517.46</v>
      </c>
      <c r="V26" s="33">
        <v>746802.42</v>
      </c>
      <c r="W26" s="33">
        <v>1136706.65</v>
      </c>
      <c r="X26" s="33">
        <v>52424.59</v>
      </c>
      <c r="Y26" s="33">
        <v>196853.1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12525487.59</v>
      </c>
      <c r="I27" s="33">
        <v>96286.22</v>
      </c>
      <c r="J27" s="33">
        <v>95334.8</v>
      </c>
      <c r="K27" s="33">
        <v>1137070.13</v>
      </c>
      <c r="L27" s="33">
        <v>0</v>
      </c>
      <c r="M27" s="33">
        <v>183380.1</v>
      </c>
      <c r="N27" s="33">
        <v>1146899.25</v>
      </c>
      <c r="O27" s="33">
        <v>116670.52</v>
      </c>
      <c r="P27" s="33">
        <v>3877743.98</v>
      </c>
      <c r="Q27" s="33">
        <v>20369.4</v>
      </c>
      <c r="R27" s="33">
        <v>460486.46</v>
      </c>
      <c r="S27" s="33">
        <v>0</v>
      </c>
      <c r="T27" s="33">
        <v>31550</v>
      </c>
      <c r="U27" s="33">
        <v>4412557.33</v>
      </c>
      <c r="V27" s="33">
        <v>698173.29</v>
      </c>
      <c r="W27" s="33">
        <v>131180.06</v>
      </c>
      <c r="X27" s="33">
        <v>71539.45</v>
      </c>
      <c r="Y27" s="33">
        <v>46246.6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15043431.48</v>
      </c>
      <c r="I28" s="33">
        <v>197637.27</v>
      </c>
      <c r="J28" s="33">
        <v>84014.52</v>
      </c>
      <c r="K28" s="33">
        <v>1200712.55</v>
      </c>
      <c r="L28" s="33">
        <v>0</v>
      </c>
      <c r="M28" s="33">
        <v>42418.8</v>
      </c>
      <c r="N28" s="33">
        <v>1159602.69</v>
      </c>
      <c r="O28" s="33">
        <v>83977.95</v>
      </c>
      <c r="P28" s="33">
        <v>5180676.46</v>
      </c>
      <c r="Q28" s="33">
        <v>12842</v>
      </c>
      <c r="R28" s="33">
        <v>402132.04</v>
      </c>
      <c r="S28" s="33">
        <v>0</v>
      </c>
      <c r="T28" s="33">
        <v>25974</v>
      </c>
      <c r="U28" s="33">
        <v>3987826.37</v>
      </c>
      <c r="V28" s="33">
        <v>1470578.19</v>
      </c>
      <c r="W28" s="33">
        <v>461621.53</v>
      </c>
      <c r="X28" s="33">
        <v>5000</v>
      </c>
      <c r="Y28" s="33">
        <v>728417.11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11145791.03</v>
      </c>
      <c r="I29" s="33">
        <v>265651.44</v>
      </c>
      <c r="J29" s="33">
        <v>149635.5</v>
      </c>
      <c r="K29" s="33">
        <v>523545.32</v>
      </c>
      <c r="L29" s="33">
        <v>0</v>
      </c>
      <c r="M29" s="33">
        <v>0</v>
      </c>
      <c r="N29" s="33">
        <v>1616611.24</v>
      </c>
      <c r="O29" s="33">
        <v>153295.98</v>
      </c>
      <c r="P29" s="33">
        <v>3440487.44</v>
      </c>
      <c r="Q29" s="33">
        <v>31431.53</v>
      </c>
      <c r="R29" s="33">
        <v>232054.23</v>
      </c>
      <c r="S29" s="33">
        <v>0</v>
      </c>
      <c r="T29" s="33">
        <v>13462.72</v>
      </c>
      <c r="U29" s="33">
        <v>3590095.23</v>
      </c>
      <c r="V29" s="33">
        <v>570668.33</v>
      </c>
      <c r="W29" s="33">
        <v>364300</v>
      </c>
      <c r="X29" s="33">
        <v>60877.51</v>
      </c>
      <c r="Y29" s="33">
        <v>133674.56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14774718.82</v>
      </c>
      <c r="I30" s="33">
        <v>3906756.05</v>
      </c>
      <c r="J30" s="33">
        <v>0</v>
      </c>
      <c r="K30" s="33">
        <v>199447.45</v>
      </c>
      <c r="L30" s="33">
        <v>2972.75</v>
      </c>
      <c r="M30" s="33">
        <v>4958.09</v>
      </c>
      <c r="N30" s="33">
        <v>1506949.75</v>
      </c>
      <c r="O30" s="33">
        <v>66689.89</v>
      </c>
      <c r="P30" s="33">
        <v>3902593.93</v>
      </c>
      <c r="Q30" s="33">
        <v>6806.08</v>
      </c>
      <c r="R30" s="33">
        <v>382141.91</v>
      </c>
      <c r="S30" s="33">
        <v>0</v>
      </c>
      <c r="T30" s="33">
        <v>27696.13</v>
      </c>
      <c r="U30" s="33">
        <v>3616422.22</v>
      </c>
      <c r="V30" s="33">
        <v>391424.04</v>
      </c>
      <c r="W30" s="33">
        <v>525754.99</v>
      </c>
      <c r="X30" s="33">
        <v>93961.87</v>
      </c>
      <c r="Y30" s="33">
        <v>140143.67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46393833.14</v>
      </c>
      <c r="I31" s="33">
        <v>651386.99</v>
      </c>
      <c r="J31" s="33">
        <v>25684.76</v>
      </c>
      <c r="K31" s="33">
        <v>2988237.58</v>
      </c>
      <c r="L31" s="33">
        <v>0</v>
      </c>
      <c r="M31" s="33">
        <v>52503.69</v>
      </c>
      <c r="N31" s="33">
        <v>3271880.59</v>
      </c>
      <c r="O31" s="33">
        <v>185041.86</v>
      </c>
      <c r="P31" s="33">
        <v>14985799.83</v>
      </c>
      <c r="Q31" s="33">
        <v>57111.62</v>
      </c>
      <c r="R31" s="33">
        <v>1454597.94</v>
      </c>
      <c r="S31" s="33">
        <v>0</v>
      </c>
      <c r="T31" s="33">
        <v>246886.11</v>
      </c>
      <c r="U31" s="33">
        <v>18465714.37</v>
      </c>
      <c r="V31" s="33">
        <v>2065369.07</v>
      </c>
      <c r="W31" s="33">
        <v>1531289.48</v>
      </c>
      <c r="X31" s="33">
        <v>164283.46</v>
      </c>
      <c r="Y31" s="33">
        <v>248045.79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10345812.27</v>
      </c>
      <c r="I32" s="33">
        <v>298131.65</v>
      </c>
      <c r="J32" s="33">
        <v>143153.02</v>
      </c>
      <c r="K32" s="33">
        <v>596498.46</v>
      </c>
      <c r="L32" s="33">
        <v>0</v>
      </c>
      <c r="M32" s="33">
        <v>60627.65</v>
      </c>
      <c r="N32" s="33">
        <v>1036174.65</v>
      </c>
      <c r="O32" s="33">
        <v>66366.53</v>
      </c>
      <c r="P32" s="33">
        <v>2986526.38</v>
      </c>
      <c r="Q32" s="33">
        <v>6515.61</v>
      </c>
      <c r="R32" s="33">
        <v>484557.46</v>
      </c>
      <c r="S32" s="33">
        <v>0</v>
      </c>
      <c r="T32" s="33">
        <v>25190.66</v>
      </c>
      <c r="U32" s="33">
        <v>2927386.95</v>
      </c>
      <c r="V32" s="33">
        <v>653085.63</v>
      </c>
      <c r="W32" s="33">
        <v>940237.72</v>
      </c>
      <c r="X32" s="33">
        <v>20507.46</v>
      </c>
      <c r="Y32" s="33">
        <v>100852.44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51969772.05</v>
      </c>
      <c r="I33" s="33">
        <v>986185.18</v>
      </c>
      <c r="J33" s="33">
        <v>713387.97</v>
      </c>
      <c r="K33" s="33">
        <v>2967310.9</v>
      </c>
      <c r="L33" s="33">
        <v>7200</v>
      </c>
      <c r="M33" s="33">
        <v>149664.44</v>
      </c>
      <c r="N33" s="33">
        <v>3889636.9</v>
      </c>
      <c r="O33" s="33">
        <v>550172.88</v>
      </c>
      <c r="P33" s="33">
        <v>16471696.77</v>
      </c>
      <c r="Q33" s="33">
        <v>93988.8</v>
      </c>
      <c r="R33" s="33">
        <v>3956348.35</v>
      </c>
      <c r="S33" s="33">
        <v>15000</v>
      </c>
      <c r="T33" s="33">
        <v>50964</v>
      </c>
      <c r="U33" s="33">
        <v>17647436.63</v>
      </c>
      <c r="V33" s="33">
        <v>3103795.74</v>
      </c>
      <c r="W33" s="33">
        <v>849394.94</v>
      </c>
      <c r="X33" s="33">
        <v>148040.37</v>
      </c>
      <c r="Y33" s="33">
        <v>369548.18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14001432.25</v>
      </c>
      <c r="I34" s="33">
        <v>333129.36</v>
      </c>
      <c r="J34" s="33">
        <v>0</v>
      </c>
      <c r="K34" s="33">
        <v>632329.24</v>
      </c>
      <c r="L34" s="33">
        <v>0</v>
      </c>
      <c r="M34" s="33">
        <v>20884.59</v>
      </c>
      <c r="N34" s="33">
        <v>1653273.12</v>
      </c>
      <c r="O34" s="33">
        <v>85326.17</v>
      </c>
      <c r="P34" s="33">
        <v>3623010.7</v>
      </c>
      <c r="Q34" s="33">
        <v>35582.94</v>
      </c>
      <c r="R34" s="33">
        <v>569750.41</v>
      </c>
      <c r="S34" s="33">
        <v>88899.88</v>
      </c>
      <c r="T34" s="33">
        <v>38816.4</v>
      </c>
      <c r="U34" s="33">
        <v>4510420.8</v>
      </c>
      <c r="V34" s="33">
        <v>949042.78</v>
      </c>
      <c r="W34" s="33">
        <v>535403</v>
      </c>
      <c r="X34" s="33">
        <v>7000</v>
      </c>
      <c r="Y34" s="33">
        <v>918562.86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28647578.78</v>
      </c>
      <c r="I35" s="33">
        <v>1487954.57</v>
      </c>
      <c r="J35" s="33">
        <v>0</v>
      </c>
      <c r="K35" s="33">
        <v>2997422.61</v>
      </c>
      <c r="L35" s="33">
        <v>2370</v>
      </c>
      <c r="M35" s="33">
        <v>162586.9</v>
      </c>
      <c r="N35" s="33">
        <v>1789123.74</v>
      </c>
      <c r="O35" s="33">
        <v>212260.83</v>
      </c>
      <c r="P35" s="33">
        <v>8581509.13</v>
      </c>
      <c r="Q35" s="33">
        <v>40471.56</v>
      </c>
      <c r="R35" s="33">
        <v>785476.27</v>
      </c>
      <c r="S35" s="33">
        <v>46961.4</v>
      </c>
      <c r="T35" s="33">
        <v>278588.65</v>
      </c>
      <c r="U35" s="33">
        <v>8256301.75</v>
      </c>
      <c r="V35" s="33">
        <v>2482903.58</v>
      </c>
      <c r="W35" s="33">
        <v>1333225.22</v>
      </c>
      <c r="X35" s="33">
        <v>10774.94</v>
      </c>
      <c r="Y35" s="33">
        <v>179647.63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12585437.56</v>
      </c>
      <c r="I36" s="33">
        <v>498403.04</v>
      </c>
      <c r="J36" s="33">
        <v>20871.07</v>
      </c>
      <c r="K36" s="33">
        <v>838051.19</v>
      </c>
      <c r="L36" s="33">
        <v>0</v>
      </c>
      <c r="M36" s="33">
        <v>0</v>
      </c>
      <c r="N36" s="33">
        <v>1537425.43</v>
      </c>
      <c r="O36" s="33">
        <v>237141.2</v>
      </c>
      <c r="P36" s="33">
        <v>3362490.69</v>
      </c>
      <c r="Q36" s="33">
        <v>45571.95</v>
      </c>
      <c r="R36" s="33">
        <v>267377.32</v>
      </c>
      <c r="S36" s="33">
        <v>0</v>
      </c>
      <c r="T36" s="33">
        <v>26000</v>
      </c>
      <c r="U36" s="33">
        <v>4492976.27</v>
      </c>
      <c r="V36" s="33">
        <v>734742.19</v>
      </c>
      <c r="W36" s="33">
        <v>182282.5</v>
      </c>
      <c r="X36" s="33">
        <v>40885.59</v>
      </c>
      <c r="Y36" s="33">
        <v>301219.12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49763890.31</v>
      </c>
      <c r="I37" s="33">
        <v>764917.8</v>
      </c>
      <c r="J37" s="33">
        <v>0</v>
      </c>
      <c r="K37" s="33">
        <v>5443514.07</v>
      </c>
      <c r="L37" s="33">
        <v>84398.06</v>
      </c>
      <c r="M37" s="33">
        <v>201541.28</v>
      </c>
      <c r="N37" s="33">
        <v>7199364.33</v>
      </c>
      <c r="O37" s="33">
        <v>150582.11</v>
      </c>
      <c r="P37" s="33">
        <v>12721721.48</v>
      </c>
      <c r="Q37" s="33">
        <v>71362.9</v>
      </c>
      <c r="R37" s="33">
        <v>1744488.83</v>
      </c>
      <c r="S37" s="33">
        <v>0</v>
      </c>
      <c r="T37" s="33">
        <v>72794.52</v>
      </c>
      <c r="U37" s="33">
        <v>16772737.65</v>
      </c>
      <c r="V37" s="33">
        <v>2079185.23</v>
      </c>
      <c r="W37" s="33">
        <v>1489693.84</v>
      </c>
      <c r="X37" s="33">
        <v>337373.55</v>
      </c>
      <c r="Y37" s="33">
        <v>630214.66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23229405.87</v>
      </c>
      <c r="I38" s="33">
        <v>299508.69</v>
      </c>
      <c r="J38" s="33">
        <v>0</v>
      </c>
      <c r="K38" s="33">
        <v>954173.38</v>
      </c>
      <c r="L38" s="33">
        <v>0</v>
      </c>
      <c r="M38" s="33">
        <v>8685.22</v>
      </c>
      <c r="N38" s="33">
        <v>2440335</v>
      </c>
      <c r="O38" s="33">
        <v>204698.46</v>
      </c>
      <c r="P38" s="33">
        <v>7313082.68</v>
      </c>
      <c r="Q38" s="33">
        <v>78453.33</v>
      </c>
      <c r="R38" s="33">
        <v>1010919.5</v>
      </c>
      <c r="S38" s="33">
        <v>0</v>
      </c>
      <c r="T38" s="33">
        <v>122618.56</v>
      </c>
      <c r="U38" s="33">
        <v>8803037.36</v>
      </c>
      <c r="V38" s="33">
        <v>1233135.54</v>
      </c>
      <c r="W38" s="33">
        <v>409704.5</v>
      </c>
      <c r="X38" s="33">
        <v>56347.74</v>
      </c>
      <c r="Y38" s="33">
        <v>294705.91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9964242.28</v>
      </c>
      <c r="I39" s="33">
        <v>331971.97</v>
      </c>
      <c r="J39" s="33">
        <v>146082.64</v>
      </c>
      <c r="K39" s="33">
        <v>716565.89</v>
      </c>
      <c r="L39" s="33">
        <v>0</v>
      </c>
      <c r="M39" s="33">
        <v>9428</v>
      </c>
      <c r="N39" s="33">
        <v>1267728.87</v>
      </c>
      <c r="O39" s="33">
        <v>64716.66</v>
      </c>
      <c r="P39" s="33">
        <v>3136376.3</v>
      </c>
      <c r="Q39" s="33">
        <v>14386.13</v>
      </c>
      <c r="R39" s="33">
        <v>232911.45</v>
      </c>
      <c r="S39" s="33">
        <v>0</v>
      </c>
      <c r="T39" s="33">
        <v>34702.37</v>
      </c>
      <c r="U39" s="33">
        <v>3355567.77</v>
      </c>
      <c r="V39" s="33">
        <v>486655.4</v>
      </c>
      <c r="W39" s="33">
        <v>47927.78</v>
      </c>
      <c r="X39" s="33">
        <v>20000</v>
      </c>
      <c r="Y39" s="33">
        <v>99221.05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33962136.53</v>
      </c>
      <c r="I40" s="33">
        <v>490969.58</v>
      </c>
      <c r="J40" s="33">
        <v>310510.16</v>
      </c>
      <c r="K40" s="33">
        <v>2455980.38</v>
      </c>
      <c r="L40" s="33">
        <v>0</v>
      </c>
      <c r="M40" s="33">
        <v>65302.71</v>
      </c>
      <c r="N40" s="33">
        <v>4268155.2</v>
      </c>
      <c r="O40" s="33">
        <v>266225.52</v>
      </c>
      <c r="P40" s="33">
        <v>10923184.21</v>
      </c>
      <c r="Q40" s="33">
        <v>65600.48</v>
      </c>
      <c r="R40" s="33">
        <v>1189955.61</v>
      </c>
      <c r="S40" s="33">
        <v>130195.16</v>
      </c>
      <c r="T40" s="33">
        <v>472997.44</v>
      </c>
      <c r="U40" s="33">
        <v>10605183.56</v>
      </c>
      <c r="V40" s="33">
        <v>1780921.2</v>
      </c>
      <c r="W40" s="33">
        <v>578063.78</v>
      </c>
      <c r="X40" s="33">
        <v>143879.65</v>
      </c>
      <c r="Y40" s="33">
        <v>215011.89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15085258.78</v>
      </c>
      <c r="I41" s="33">
        <v>299597.64</v>
      </c>
      <c r="J41" s="33">
        <v>0</v>
      </c>
      <c r="K41" s="33">
        <v>684682.85</v>
      </c>
      <c r="L41" s="33">
        <v>0</v>
      </c>
      <c r="M41" s="33">
        <v>24101.38</v>
      </c>
      <c r="N41" s="33">
        <v>1715878.31</v>
      </c>
      <c r="O41" s="33">
        <v>241093.57</v>
      </c>
      <c r="P41" s="33">
        <v>4166191.11</v>
      </c>
      <c r="Q41" s="33">
        <v>26350.61</v>
      </c>
      <c r="R41" s="33">
        <v>641755.7</v>
      </c>
      <c r="S41" s="33">
        <v>0</v>
      </c>
      <c r="T41" s="33">
        <v>226056.74</v>
      </c>
      <c r="U41" s="33">
        <v>4884719.14</v>
      </c>
      <c r="V41" s="33">
        <v>853929.21</v>
      </c>
      <c r="W41" s="33">
        <v>1081957.56</v>
      </c>
      <c r="X41" s="33">
        <v>124136.38</v>
      </c>
      <c r="Y41" s="33">
        <v>114808.58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18056957.27</v>
      </c>
      <c r="I42" s="33">
        <v>4686822.41</v>
      </c>
      <c r="J42" s="33">
        <v>0</v>
      </c>
      <c r="K42" s="33">
        <v>85704.9</v>
      </c>
      <c r="L42" s="33">
        <v>5641.5</v>
      </c>
      <c r="M42" s="33">
        <v>41652.9</v>
      </c>
      <c r="N42" s="33">
        <v>1688034.65</v>
      </c>
      <c r="O42" s="33">
        <v>96358.63</v>
      </c>
      <c r="P42" s="33">
        <v>3771528.83</v>
      </c>
      <c r="Q42" s="33">
        <v>15306.89</v>
      </c>
      <c r="R42" s="33">
        <v>1131229.36</v>
      </c>
      <c r="S42" s="33">
        <v>0</v>
      </c>
      <c r="T42" s="33">
        <v>62953.1</v>
      </c>
      <c r="U42" s="33">
        <v>4847020.43</v>
      </c>
      <c r="V42" s="33">
        <v>1060930.07</v>
      </c>
      <c r="W42" s="33">
        <v>296757.06</v>
      </c>
      <c r="X42" s="33">
        <v>67434.38</v>
      </c>
      <c r="Y42" s="33">
        <v>199582.16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16929176.59</v>
      </c>
      <c r="I43" s="33">
        <v>1083842.4</v>
      </c>
      <c r="J43" s="33">
        <v>0</v>
      </c>
      <c r="K43" s="33">
        <v>1422330.49</v>
      </c>
      <c r="L43" s="33">
        <v>0</v>
      </c>
      <c r="M43" s="33">
        <v>94531.73</v>
      </c>
      <c r="N43" s="33">
        <v>1709598.08</v>
      </c>
      <c r="O43" s="33">
        <v>224533.98</v>
      </c>
      <c r="P43" s="33">
        <v>4900815.97</v>
      </c>
      <c r="Q43" s="33">
        <v>71328.07</v>
      </c>
      <c r="R43" s="33">
        <v>724221.69</v>
      </c>
      <c r="S43" s="33">
        <v>0</v>
      </c>
      <c r="T43" s="33">
        <v>25746.25</v>
      </c>
      <c r="U43" s="33">
        <v>4562478.44</v>
      </c>
      <c r="V43" s="33">
        <v>1460239.99</v>
      </c>
      <c r="W43" s="33">
        <v>459028.38</v>
      </c>
      <c r="X43" s="33">
        <v>52038.05</v>
      </c>
      <c r="Y43" s="33">
        <v>138443.07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19699533.05</v>
      </c>
      <c r="I44" s="33">
        <v>486994.4</v>
      </c>
      <c r="J44" s="33">
        <v>155567.91</v>
      </c>
      <c r="K44" s="33">
        <v>849426.4</v>
      </c>
      <c r="L44" s="33">
        <v>1503</v>
      </c>
      <c r="M44" s="33">
        <v>41188.13</v>
      </c>
      <c r="N44" s="33">
        <v>1802532.89</v>
      </c>
      <c r="O44" s="33">
        <v>181215.57</v>
      </c>
      <c r="P44" s="33">
        <v>5849223.18</v>
      </c>
      <c r="Q44" s="33">
        <v>24675.5</v>
      </c>
      <c r="R44" s="33">
        <v>1530867.48</v>
      </c>
      <c r="S44" s="33">
        <v>0</v>
      </c>
      <c r="T44" s="33">
        <v>167503.38</v>
      </c>
      <c r="U44" s="33">
        <v>6451654.37</v>
      </c>
      <c r="V44" s="33">
        <v>1496884.28</v>
      </c>
      <c r="W44" s="33">
        <v>392100</v>
      </c>
      <c r="X44" s="33">
        <v>108764.16</v>
      </c>
      <c r="Y44" s="33">
        <v>159432.4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21996196.2</v>
      </c>
      <c r="I45" s="33">
        <v>2472297.66</v>
      </c>
      <c r="J45" s="33">
        <v>278251.76</v>
      </c>
      <c r="K45" s="33">
        <v>432032.45</v>
      </c>
      <c r="L45" s="33">
        <v>0</v>
      </c>
      <c r="M45" s="33">
        <v>63263.7</v>
      </c>
      <c r="N45" s="33">
        <v>1724031.37</v>
      </c>
      <c r="O45" s="33">
        <v>195040.77</v>
      </c>
      <c r="P45" s="33">
        <v>8117848.14</v>
      </c>
      <c r="Q45" s="33">
        <v>9169.8</v>
      </c>
      <c r="R45" s="33">
        <v>325252.83</v>
      </c>
      <c r="S45" s="33">
        <v>0</v>
      </c>
      <c r="T45" s="33">
        <v>64912</v>
      </c>
      <c r="U45" s="33">
        <v>6571894.09</v>
      </c>
      <c r="V45" s="33">
        <v>979354.28</v>
      </c>
      <c r="W45" s="33">
        <v>448430.35</v>
      </c>
      <c r="X45" s="33">
        <v>0</v>
      </c>
      <c r="Y45" s="33">
        <v>314417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7333342.31</v>
      </c>
      <c r="I46" s="33">
        <v>191819.37</v>
      </c>
      <c r="J46" s="33">
        <v>13597.11</v>
      </c>
      <c r="K46" s="33">
        <v>60180.73</v>
      </c>
      <c r="L46" s="33">
        <v>30688.59</v>
      </c>
      <c r="M46" s="33">
        <v>67643.78</v>
      </c>
      <c r="N46" s="33">
        <v>1317581.22</v>
      </c>
      <c r="O46" s="33">
        <v>124511.57</v>
      </c>
      <c r="P46" s="33">
        <v>1779066.32</v>
      </c>
      <c r="Q46" s="33">
        <v>5850</v>
      </c>
      <c r="R46" s="33">
        <v>523741.52</v>
      </c>
      <c r="S46" s="33">
        <v>0</v>
      </c>
      <c r="T46" s="33">
        <v>93905.58</v>
      </c>
      <c r="U46" s="33">
        <v>2163328.98</v>
      </c>
      <c r="V46" s="33">
        <v>512962.4</v>
      </c>
      <c r="W46" s="33">
        <v>285611.98</v>
      </c>
      <c r="X46" s="33">
        <v>23121.59</v>
      </c>
      <c r="Y46" s="33">
        <v>139731.57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19459319.72</v>
      </c>
      <c r="I47" s="33">
        <v>279086.58</v>
      </c>
      <c r="J47" s="33">
        <v>0</v>
      </c>
      <c r="K47" s="33">
        <v>1088549.74</v>
      </c>
      <c r="L47" s="33">
        <v>0</v>
      </c>
      <c r="M47" s="33">
        <v>120527.78</v>
      </c>
      <c r="N47" s="33">
        <v>1408783.39</v>
      </c>
      <c r="O47" s="33">
        <v>126547.33</v>
      </c>
      <c r="P47" s="33">
        <v>5923247.75</v>
      </c>
      <c r="Q47" s="33">
        <v>11176.57</v>
      </c>
      <c r="R47" s="33">
        <v>595785.18</v>
      </c>
      <c r="S47" s="33">
        <v>67642.06</v>
      </c>
      <c r="T47" s="33">
        <v>122054.96</v>
      </c>
      <c r="U47" s="33">
        <v>5823501.69</v>
      </c>
      <c r="V47" s="33">
        <v>695869.95</v>
      </c>
      <c r="W47" s="33">
        <v>377000</v>
      </c>
      <c r="X47" s="33">
        <v>2700729.34</v>
      </c>
      <c r="Y47" s="33">
        <v>118817.4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21644243.63</v>
      </c>
      <c r="I48" s="33">
        <v>381082.01</v>
      </c>
      <c r="J48" s="33">
        <v>190151.58</v>
      </c>
      <c r="K48" s="33">
        <v>3100963.38</v>
      </c>
      <c r="L48" s="33">
        <v>0</v>
      </c>
      <c r="M48" s="33">
        <v>7838.1</v>
      </c>
      <c r="N48" s="33">
        <v>1872128.32</v>
      </c>
      <c r="O48" s="33">
        <v>228358.82</v>
      </c>
      <c r="P48" s="33">
        <v>6941310.98</v>
      </c>
      <c r="Q48" s="33">
        <v>53438.33</v>
      </c>
      <c r="R48" s="33">
        <v>822305.51</v>
      </c>
      <c r="S48" s="33">
        <v>0</v>
      </c>
      <c r="T48" s="33">
        <v>27577.34</v>
      </c>
      <c r="U48" s="33">
        <v>6801387.49</v>
      </c>
      <c r="V48" s="33">
        <v>654771.04</v>
      </c>
      <c r="W48" s="33">
        <v>322082.72</v>
      </c>
      <c r="X48" s="33">
        <v>103414.53</v>
      </c>
      <c r="Y48" s="33">
        <v>137433.48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16281659.45</v>
      </c>
      <c r="I49" s="33">
        <v>283287.73</v>
      </c>
      <c r="J49" s="33">
        <v>233044.23</v>
      </c>
      <c r="K49" s="33">
        <v>830478.17</v>
      </c>
      <c r="L49" s="33">
        <v>0</v>
      </c>
      <c r="M49" s="33">
        <v>807997.02</v>
      </c>
      <c r="N49" s="33">
        <v>2328427.93</v>
      </c>
      <c r="O49" s="33">
        <v>160461.16</v>
      </c>
      <c r="P49" s="33">
        <v>4569025.33</v>
      </c>
      <c r="Q49" s="33">
        <v>29537.29</v>
      </c>
      <c r="R49" s="33">
        <v>382203.5</v>
      </c>
      <c r="S49" s="33">
        <v>0</v>
      </c>
      <c r="T49" s="33">
        <v>37609.6</v>
      </c>
      <c r="U49" s="33">
        <v>5103444.97</v>
      </c>
      <c r="V49" s="33">
        <v>817753.17</v>
      </c>
      <c r="W49" s="33">
        <v>304146.63</v>
      </c>
      <c r="X49" s="33">
        <v>180939.46</v>
      </c>
      <c r="Y49" s="33">
        <v>213303.26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22289964.44</v>
      </c>
      <c r="I50" s="33">
        <v>828222.71</v>
      </c>
      <c r="J50" s="33">
        <v>304999.74</v>
      </c>
      <c r="K50" s="33">
        <v>1078585.53</v>
      </c>
      <c r="L50" s="33">
        <v>0</v>
      </c>
      <c r="M50" s="33">
        <v>73913.31</v>
      </c>
      <c r="N50" s="33">
        <v>2223649.28</v>
      </c>
      <c r="O50" s="33">
        <v>338364.38</v>
      </c>
      <c r="P50" s="33">
        <v>5988612.08</v>
      </c>
      <c r="Q50" s="33">
        <v>25251.19</v>
      </c>
      <c r="R50" s="33">
        <v>947125.76</v>
      </c>
      <c r="S50" s="33">
        <v>10548.5</v>
      </c>
      <c r="T50" s="33">
        <v>256871.7</v>
      </c>
      <c r="U50" s="33">
        <v>7519898.24</v>
      </c>
      <c r="V50" s="33">
        <v>1524458.72</v>
      </c>
      <c r="W50" s="33">
        <v>450507.77</v>
      </c>
      <c r="X50" s="33">
        <v>557463.98</v>
      </c>
      <c r="Y50" s="33">
        <v>161491.55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34516068.8</v>
      </c>
      <c r="I51" s="33">
        <v>1780273.25</v>
      </c>
      <c r="J51" s="33">
        <v>71993.16</v>
      </c>
      <c r="K51" s="33">
        <v>1664394.34</v>
      </c>
      <c r="L51" s="33">
        <v>0</v>
      </c>
      <c r="M51" s="33">
        <v>68207.04</v>
      </c>
      <c r="N51" s="33">
        <v>1996859.37</v>
      </c>
      <c r="O51" s="33">
        <v>310920.37</v>
      </c>
      <c r="P51" s="33">
        <v>12399070.06</v>
      </c>
      <c r="Q51" s="33">
        <v>52651.22</v>
      </c>
      <c r="R51" s="33">
        <v>1065176.87</v>
      </c>
      <c r="S51" s="33">
        <v>61962.96</v>
      </c>
      <c r="T51" s="33">
        <v>381818.48</v>
      </c>
      <c r="U51" s="33">
        <v>10622544.76</v>
      </c>
      <c r="V51" s="33">
        <v>3404456.47</v>
      </c>
      <c r="W51" s="33">
        <v>340037.15</v>
      </c>
      <c r="X51" s="33">
        <v>139288.75</v>
      </c>
      <c r="Y51" s="33">
        <v>156414.55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60554598.38</v>
      </c>
      <c r="I52" s="33">
        <v>2524900.28</v>
      </c>
      <c r="J52" s="33">
        <v>0</v>
      </c>
      <c r="K52" s="33">
        <v>9237448.95</v>
      </c>
      <c r="L52" s="33">
        <v>0</v>
      </c>
      <c r="M52" s="33">
        <v>396552.36</v>
      </c>
      <c r="N52" s="33">
        <v>4510626.12</v>
      </c>
      <c r="O52" s="33">
        <v>236357.57</v>
      </c>
      <c r="P52" s="33">
        <v>16080429.93</v>
      </c>
      <c r="Q52" s="33">
        <v>32331.12</v>
      </c>
      <c r="R52" s="33">
        <v>1064278.52</v>
      </c>
      <c r="S52" s="33">
        <v>1451.21</v>
      </c>
      <c r="T52" s="33">
        <v>527918.99</v>
      </c>
      <c r="U52" s="33">
        <v>17086236.38</v>
      </c>
      <c r="V52" s="33">
        <v>6317005.52</v>
      </c>
      <c r="W52" s="33">
        <v>1702169.82</v>
      </c>
      <c r="X52" s="33">
        <v>142912.22</v>
      </c>
      <c r="Y52" s="33">
        <v>693979.39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17987974.55</v>
      </c>
      <c r="I53" s="33">
        <v>425263.02</v>
      </c>
      <c r="J53" s="33">
        <v>172647.84</v>
      </c>
      <c r="K53" s="33">
        <v>1262603.62</v>
      </c>
      <c r="L53" s="33">
        <v>0</v>
      </c>
      <c r="M53" s="33">
        <v>17562.33</v>
      </c>
      <c r="N53" s="33">
        <v>1483937.78</v>
      </c>
      <c r="O53" s="33">
        <v>205878.03</v>
      </c>
      <c r="P53" s="33">
        <v>5853005.63</v>
      </c>
      <c r="Q53" s="33">
        <v>31318.44</v>
      </c>
      <c r="R53" s="33">
        <v>295913.96</v>
      </c>
      <c r="S53" s="33">
        <v>0</v>
      </c>
      <c r="T53" s="33">
        <v>25299.04</v>
      </c>
      <c r="U53" s="33">
        <v>6719448.25</v>
      </c>
      <c r="V53" s="33">
        <v>797342.5</v>
      </c>
      <c r="W53" s="33">
        <v>462652</v>
      </c>
      <c r="X53" s="33">
        <v>8720</v>
      </c>
      <c r="Y53" s="33">
        <v>226382.11</v>
      </c>
    </row>
    <row r="54" spans="1:25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267</v>
      </c>
      <c r="G54" s="56" t="s">
        <v>312</v>
      </c>
      <c r="H54" s="33">
        <v>13899153.27</v>
      </c>
      <c r="I54" s="33">
        <v>272479.34</v>
      </c>
      <c r="J54" s="33">
        <v>165928.85</v>
      </c>
      <c r="K54" s="33">
        <v>1511384.1</v>
      </c>
      <c r="L54" s="33">
        <v>0</v>
      </c>
      <c r="M54" s="33">
        <v>13410.43</v>
      </c>
      <c r="N54" s="33">
        <v>1703069.05</v>
      </c>
      <c r="O54" s="33">
        <v>110133.44</v>
      </c>
      <c r="P54" s="33">
        <v>2898368.37</v>
      </c>
      <c r="Q54" s="33">
        <v>18484.36</v>
      </c>
      <c r="R54" s="33">
        <v>489787.48</v>
      </c>
      <c r="S54" s="33">
        <v>0</v>
      </c>
      <c r="T54" s="33">
        <v>97384.72</v>
      </c>
      <c r="U54" s="33">
        <v>4360812.49</v>
      </c>
      <c r="V54" s="33">
        <v>929095.94</v>
      </c>
      <c r="W54" s="33">
        <v>1174601.6</v>
      </c>
      <c r="X54" s="33">
        <v>56422.58</v>
      </c>
      <c r="Y54" s="33">
        <v>97790.52</v>
      </c>
    </row>
    <row r="55" spans="1:25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313</v>
      </c>
      <c r="H55" s="33">
        <v>9279779.64</v>
      </c>
      <c r="I55" s="33">
        <v>405778.97</v>
      </c>
      <c r="J55" s="33">
        <v>350361.92</v>
      </c>
      <c r="K55" s="33">
        <v>715283.85</v>
      </c>
      <c r="L55" s="33">
        <v>0</v>
      </c>
      <c r="M55" s="33">
        <v>22568.86</v>
      </c>
      <c r="N55" s="33">
        <v>1301879.71</v>
      </c>
      <c r="O55" s="33">
        <v>68239.8</v>
      </c>
      <c r="P55" s="33">
        <v>2325435.09</v>
      </c>
      <c r="Q55" s="33">
        <v>12487.07</v>
      </c>
      <c r="R55" s="33">
        <v>258872.55</v>
      </c>
      <c r="S55" s="33">
        <v>0</v>
      </c>
      <c r="T55" s="33">
        <v>61000</v>
      </c>
      <c r="U55" s="33">
        <v>2901586.13</v>
      </c>
      <c r="V55" s="33">
        <v>559160.17</v>
      </c>
      <c r="W55" s="33">
        <v>176907.3</v>
      </c>
      <c r="X55" s="33">
        <v>25500</v>
      </c>
      <c r="Y55" s="33">
        <v>94718.22</v>
      </c>
    </row>
    <row r="56" spans="1:25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314</v>
      </c>
      <c r="H56" s="33">
        <v>26917435.41</v>
      </c>
      <c r="I56" s="33">
        <v>355363.16</v>
      </c>
      <c r="J56" s="33">
        <v>185021.49</v>
      </c>
      <c r="K56" s="33">
        <v>155282.42</v>
      </c>
      <c r="L56" s="33">
        <v>0</v>
      </c>
      <c r="M56" s="33">
        <v>91900.1</v>
      </c>
      <c r="N56" s="33">
        <v>3061510.36</v>
      </c>
      <c r="O56" s="33">
        <v>350045.53</v>
      </c>
      <c r="P56" s="33">
        <v>9103491.31</v>
      </c>
      <c r="Q56" s="33">
        <v>50107.29</v>
      </c>
      <c r="R56" s="33">
        <v>2679560.26</v>
      </c>
      <c r="S56" s="33">
        <v>0</v>
      </c>
      <c r="T56" s="33">
        <v>534092.22</v>
      </c>
      <c r="U56" s="33">
        <v>7901082.74</v>
      </c>
      <c r="V56" s="33">
        <v>689041.73</v>
      </c>
      <c r="W56" s="33">
        <v>1499724.2</v>
      </c>
      <c r="X56" s="33">
        <v>70623.96</v>
      </c>
      <c r="Y56" s="33">
        <v>190588.64</v>
      </c>
    </row>
    <row r="57" spans="1:25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13630684.59</v>
      </c>
      <c r="I57" s="33">
        <v>540521.18</v>
      </c>
      <c r="J57" s="33">
        <v>351442.34</v>
      </c>
      <c r="K57" s="33">
        <v>1115775.12</v>
      </c>
      <c r="L57" s="33">
        <v>0</v>
      </c>
      <c r="M57" s="33">
        <v>10349.69</v>
      </c>
      <c r="N57" s="33">
        <v>1393503.22</v>
      </c>
      <c r="O57" s="33">
        <v>364859.8</v>
      </c>
      <c r="P57" s="33">
        <v>3883183.04</v>
      </c>
      <c r="Q57" s="33">
        <v>3569</v>
      </c>
      <c r="R57" s="33">
        <v>670260.59</v>
      </c>
      <c r="S57" s="33">
        <v>0</v>
      </c>
      <c r="T57" s="33">
        <v>409725.42</v>
      </c>
      <c r="U57" s="33">
        <v>3685682</v>
      </c>
      <c r="V57" s="33">
        <v>391822.73</v>
      </c>
      <c r="W57" s="33">
        <v>709431.9</v>
      </c>
      <c r="X57" s="33">
        <v>0</v>
      </c>
      <c r="Y57" s="33">
        <v>100558.56</v>
      </c>
    </row>
    <row r="58" spans="1:25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316</v>
      </c>
      <c r="H58" s="33">
        <v>11549022</v>
      </c>
      <c r="I58" s="33">
        <v>452487.17</v>
      </c>
      <c r="J58" s="33">
        <v>123873.18</v>
      </c>
      <c r="K58" s="33">
        <v>2259223.81</v>
      </c>
      <c r="L58" s="33">
        <v>2025</v>
      </c>
      <c r="M58" s="33">
        <v>85440.21</v>
      </c>
      <c r="N58" s="33">
        <v>1384801.04</v>
      </c>
      <c r="O58" s="33">
        <v>110028.64</v>
      </c>
      <c r="P58" s="33">
        <v>2431780.65</v>
      </c>
      <c r="Q58" s="33">
        <v>2501.38</v>
      </c>
      <c r="R58" s="33">
        <v>598793.16</v>
      </c>
      <c r="S58" s="33">
        <v>0</v>
      </c>
      <c r="T58" s="33">
        <v>62940</v>
      </c>
      <c r="U58" s="33">
        <v>3178472.28</v>
      </c>
      <c r="V58" s="33">
        <v>393890.14</v>
      </c>
      <c r="W58" s="33">
        <v>265065.28</v>
      </c>
      <c r="X58" s="33">
        <v>78415.7</v>
      </c>
      <c r="Y58" s="33">
        <v>119284.36</v>
      </c>
    </row>
    <row r="59" spans="1:25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15389220.8</v>
      </c>
      <c r="I59" s="33">
        <v>270032.98</v>
      </c>
      <c r="J59" s="33">
        <v>0</v>
      </c>
      <c r="K59" s="33">
        <v>900803.32</v>
      </c>
      <c r="L59" s="33">
        <v>5590.38</v>
      </c>
      <c r="M59" s="33">
        <v>56376.58</v>
      </c>
      <c r="N59" s="33">
        <v>1260296.15</v>
      </c>
      <c r="O59" s="33">
        <v>104256.23</v>
      </c>
      <c r="P59" s="33">
        <v>3207356.22</v>
      </c>
      <c r="Q59" s="33">
        <v>14226.44</v>
      </c>
      <c r="R59" s="33">
        <v>563465.39</v>
      </c>
      <c r="S59" s="33">
        <v>0</v>
      </c>
      <c r="T59" s="33">
        <v>53245.77</v>
      </c>
      <c r="U59" s="33">
        <v>4489833.61</v>
      </c>
      <c r="V59" s="33">
        <v>1605618.8</v>
      </c>
      <c r="W59" s="33">
        <v>2554362.96</v>
      </c>
      <c r="X59" s="33">
        <v>53649.46</v>
      </c>
      <c r="Y59" s="33">
        <v>250106.51</v>
      </c>
    </row>
    <row r="60" spans="1:25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318</v>
      </c>
      <c r="H60" s="33">
        <v>17689698.08</v>
      </c>
      <c r="I60" s="33">
        <v>453524.19</v>
      </c>
      <c r="J60" s="33">
        <v>0</v>
      </c>
      <c r="K60" s="33">
        <v>1298324.22</v>
      </c>
      <c r="L60" s="33">
        <v>0</v>
      </c>
      <c r="M60" s="33">
        <v>2858.91</v>
      </c>
      <c r="N60" s="33">
        <v>1517221.11</v>
      </c>
      <c r="O60" s="33">
        <v>108523.22</v>
      </c>
      <c r="P60" s="33">
        <v>5454738.87</v>
      </c>
      <c r="Q60" s="33">
        <v>15004.04</v>
      </c>
      <c r="R60" s="33">
        <v>1070225.73</v>
      </c>
      <c r="S60" s="33">
        <v>0</v>
      </c>
      <c r="T60" s="33">
        <v>217748.17</v>
      </c>
      <c r="U60" s="33">
        <v>5176791.56</v>
      </c>
      <c r="V60" s="33">
        <v>670896.69</v>
      </c>
      <c r="W60" s="33">
        <v>1536431.51</v>
      </c>
      <c r="X60" s="33">
        <v>2431.98</v>
      </c>
      <c r="Y60" s="33">
        <v>164977.88</v>
      </c>
    </row>
    <row r="61" spans="1:25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34652630.44</v>
      </c>
      <c r="I61" s="33">
        <v>1577358.78</v>
      </c>
      <c r="J61" s="33">
        <v>427004.56</v>
      </c>
      <c r="K61" s="33">
        <v>2646809.89</v>
      </c>
      <c r="L61" s="33">
        <v>0</v>
      </c>
      <c r="M61" s="33">
        <v>938035.09</v>
      </c>
      <c r="N61" s="33">
        <v>3678940.39</v>
      </c>
      <c r="O61" s="33">
        <v>301800.75</v>
      </c>
      <c r="P61" s="33">
        <v>8870706.89</v>
      </c>
      <c r="Q61" s="33">
        <v>53368</v>
      </c>
      <c r="R61" s="33">
        <v>1482815.22</v>
      </c>
      <c r="S61" s="33">
        <v>171191.67</v>
      </c>
      <c r="T61" s="33">
        <v>98460.32</v>
      </c>
      <c r="U61" s="33">
        <v>10674329.02</v>
      </c>
      <c r="V61" s="33">
        <v>1829051.03</v>
      </c>
      <c r="W61" s="33">
        <v>1655224.65</v>
      </c>
      <c r="X61" s="33">
        <v>70635.96</v>
      </c>
      <c r="Y61" s="33">
        <v>176898.22</v>
      </c>
    </row>
    <row r="62" spans="1:25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267</v>
      </c>
      <c r="G62" s="56" t="s">
        <v>319</v>
      </c>
      <c r="H62" s="33">
        <v>25359743.31</v>
      </c>
      <c r="I62" s="33">
        <v>394355.64</v>
      </c>
      <c r="J62" s="33">
        <v>0</v>
      </c>
      <c r="K62" s="33">
        <v>400255.14</v>
      </c>
      <c r="L62" s="33">
        <v>0</v>
      </c>
      <c r="M62" s="33">
        <v>6667.5</v>
      </c>
      <c r="N62" s="33">
        <v>2211556.01</v>
      </c>
      <c r="O62" s="33">
        <v>139143.03</v>
      </c>
      <c r="P62" s="33">
        <v>7796964.75</v>
      </c>
      <c r="Q62" s="33">
        <v>49015.18</v>
      </c>
      <c r="R62" s="33">
        <v>1640036.51</v>
      </c>
      <c r="S62" s="33">
        <v>0</v>
      </c>
      <c r="T62" s="33">
        <v>391877.54</v>
      </c>
      <c r="U62" s="33">
        <v>8794678.73</v>
      </c>
      <c r="V62" s="33">
        <v>1916733.33</v>
      </c>
      <c r="W62" s="33">
        <v>912678.15</v>
      </c>
      <c r="X62" s="33">
        <v>140000.03</v>
      </c>
      <c r="Y62" s="33">
        <v>565781.77</v>
      </c>
    </row>
    <row r="63" spans="1:25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267</v>
      </c>
      <c r="G63" s="56" t="s">
        <v>320</v>
      </c>
      <c r="H63" s="33">
        <v>30118847.68</v>
      </c>
      <c r="I63" s="33">
        <v>842422.98</v>
      </c>
      <c r="J63" s="33">
        <v>0</v>
      </c>
      <c r="K63" s="33">
        <v>2077837.99</v>
      </c>
      <c r="L63" s="33">
        <v>0</v>
      </c>
      <c r="M63" s="33">
        <v>83955.61</v>
      </c>
      <c r="N63" s="33">
        <v>2722528.03</v>
      </c>
      <c r="O63" s="33">
        <v>209262.38</v>
      </c>
      <c r="P63" s="33">
        <v>9807342.22</v>
      </c>
      <c r="Q63" s="33">
        <v>58691.64</v>
      </c>
      <c r="R63" s="33">
        <v>782633.7</v>
      </c>
      <c r="S63" s="33">
        <v>0</v>
      </c>
      <c r="T63" s="33">
        <v>330630.14</v>
      </c>
      <c r="U63" s="33">
        <v>8962859.86</v>
      </c>
      <c r="V63" s="33">
        <v>2681508.27</v>
      </c>
      <c r="W63" s="33">
        <v>931429.87</v>
      </c>
      <c r="X63" s="33">
        <v>152460.96</v>
      </c>
      <c r="Y63" s="33">
        <v>475284.03</v>
      </c>
    </row>
    <row r="64" spans="1:25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267</v>
      </c>
      <c r="G64" s="56" t="s">
        <v>321</v>
      </c>
      <c r="H64" s="33">
        <v>15200937.68</v>
      </c>
      <c r="I64" s="33">
        <v>477569</v>
      </c>
      <c r="J64" s="33">
        <v>151989.27</v>
      </c>
      <c r="K64" s="33">
        <v>569055.97</v>
      </c>
      <c r="L64" s="33">
        <v>0</v>
      </c>
      <c r="M64" s="33">
        <v>1756098.8</v>
      </c>
      <c r="N64" s="33">
        <v>1462886.79</v>
      </c>
      <c r="O64" s="33">
        <v>141939.7</v>
      </c>
      <c r="P64" s="33">
        <v>4064136.73</v>
      </c>
      <c r="Q64" s="33">
        <v>12229.9</v>
      </c>
      <c r="R64" s="33">
        <v>671290.65</v>
      </c>
      <c r="S64" s="33">
        <v>566.66</v>
      </c>
      <c r="T64" s="33">
        <v>67390.14</v>
      </c>
      <c r="U64" s="33">
        <v>3968467.77</v>
      </c>
      <c r="V64" s="33">
        <v>1005762.18</v>
      </c>
      <c r="W64" s="33">
        <v>498509.84</v>
      </c>
      <c r="X64" s="33">
        <v>36257.35</v>
      </c>
      <c r="Y64" s="33">
        <v>316786.93</v>
      </c>
    </row>
    <row r="65" spans="1:25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267</v>
      </c>
      <c r="G65" s="56" t="s">
        <v>322</v>
      </c>
      <c r="H65" s="33">
        <v>11503044.52</v>
      </c>
      <c r="I65" s="33">
        <v>97298.52</v>
      </c>
      <c r="J65" s="33">
        <v>395545.18</v>
      </c>
      <c r="K65" s="33">
        <v>453925.76</v>
      </c>
      <c r="L65" s="33">
        <v>0</v>
      </c>
      <c r="M65" s="33">
        <v>153795.54</v>
      </c>
      <c r="N65" s="33">
        <v>1055701.34</v>
      </c>
      <c r="O65" s="33">
        <v>361981.99</v>
      </c>
      <c r="P65" s="33">
        <v>3193982.03</v>
      </c>
      <c r="Q65" s="33">
        <v>9621</v>
      </c>
      <c r="R65" s="33">
        <v>464693.3</v>
      </c>
      <c r="S65" s="33">
        <v>0</v>
      </c>
      <c r="T65" s="33">
        <v>243207.49</v>
      </c>
      <c r="U65" s="33">
        <v>3998024.33</v>
      </c>
      <c r="V65" s="33">
        <v>536429.54</v>
      </c>
      <c r="W65" s="33">
        <v>375038.38</v>
      </c>
      <c r="X65" s="33">
        <v>43000</v>
      </c>
      <c r="Y65" s="33">
        <v>120800.12</v>
      </c>
    </row>
    <row r="66" spans="1:25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267</v>
      </c>
      <c r="G66" s="56" t="s">
        <v>323</v>
      </c>
      <c r="H66" s="33">
        <v>20276949.81</v>
      </c>
      <c r="I66" s="33">
        <v>381034.82</v>
      </c>
      <c r="J66" s="33">
        <v>125203.73</v>
      </c>
      <c r="K66" s="33">
        <v>3114878.44</v>
      </c>
      <c r="L66" s="33">
        <v>0</v>
      </c>
      <c r="M66" s="33">
        <v>119426.25</v>
      </c>
      <c r="N66" s="33">
        <v>2869925.85</v>
      </c>
      <c r="O66" s="33">
        <v>87412.57</v>
      </c>
      <c r="P66" s="33">
        <v>5043269.12</v>
      </c>
      <c r="Q66" s="33">
        <v>22555.45</v>
      </c>
      <c r="R66" s="33">
        <v>835512.27</v>
      </c>
      <c r="S66" s="33">
        <v>0</v>
      </c>
      <c r="T66" s="33">
        <v>263872.9</v>
      </c>
      <c r="U66" s="33">
        <v>5742529.33</v>
      </c>
      <c r="V66" s="33">
        <v>1010818.73</v>
      </c>
      <c r="W66" s="33">
        <v>514105.91</v>
      </c>
      <c r="X66" s="33">
        <v>25382.8</v>
      </c>
      <c r="Y66" s="33">
        <v>121021.64</v>
      </c>
    </row>
    <row r="67" spans="1:25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267</v>
      </c>
      <c r="G67" s="56" t="s">
        <v>324</v>
      </c>
      <c r="H67" s="33">
        <v>11690409.88</v>
      </c>
      <c r="I67" s="33">
        <v>433710.64</v>
      </c>
      <c r="J67" s="33">
        <v>195889.94</v>
      </c>
      <c r="K67" s="33">
        <v>850642.39</v>
      </c>
      <c r="L67" s="33">
        <v>0</v>
      </c>
      <c r="M67" s="33">
        <v>10083.92</v>
      </c>
      <c r="N67" s="33">
        <v>1238304.69</v>
      </c>
      <c r="O67" s="33">
        <v>210486.4</v>
      </c>
      <c r="P67" s="33">
        <v>3718634.62</v>
      </c>
      <c r="Q67" s="33">
        <v>9567.31</v>
      </c>
      <c r="R67" s="33">
        <v>370967.8</v>
      </c>
      <c r="S67" s="33">
        <v>0</v>
      </c>
      <c r="T67" s="33">
        <v>17730</v>
      </c>
      <c r="U67" s="33">
        <v>3441678.07</v>
      </c>
      <c r="V67" s="33">
        <v>806694.53</v>
      </c>
      <c r="W67" s="33">
        <v>187967.84</v>
      </c>
      <c r="X67" s="33">
        <v>51387.14</v>
      </c>
      <c r="Y67" s="33">
        <v>146664.59</v>
      </c>
    </row>
    <row r="68" spans="1:25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267</v>
      </c>
      <c r="G68" s="56" t="s">
        <v>325</v>
      </c>
      <c r="H68" s="33">
        <v>52586785.66</v>
      </c>
      <c r="I68" s="33">
        <v>2874742.57</v>
      </c>
      <c r="J68" s="33">
        <v>0</v>
      </c>
      <c r="K68" s="33">
        <v>2876517.18</v>
      </c>
      <c r="L68" s="33">
        <v>0</v>
      </c>
      <c r="M68" s="33">
        <v>3259056.15</v>
      </c>
      <c r="N68" s="33">
        <v>4301175.56</v>
      </c>
      <c r="O68" s="33">
        <v>313412.26</v>
      </c>
      <c r="P68" s="33">
        <v>12991762.75</v>
      </c>
      <c r="Q68" s="33">
        <v>33710.14</v>
      </c>
      <c r="R68" s="33">
        <v>1576987.03</v>
      </c>
      <c r="S68" s="33">
        <v>108259.09</v>
      </c>
      <c r="T68" s="33">
        <v>457276.12</v>
      </c>
      <c r="U68" s="33">
        <v>17715791.09</v>
      </c>
      <c r="V68" s="33">
        <v>3473222.32</v>
      </c>
      <c r="W68" s="33">
        <v>1827586.88</v>
      </c>
      <c r="X68" s="33">
        <v>80100</v>
      </c>
      <c r="Y68" s="33">
        <v>697186.52</v>
      </c>
    </row>
    <row r="69" spans="1:25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267</v>
      </c>
      <c r="G69" s="56" t="s">
        <v>326</v>
      </c>
      <c r="H69" s="33">
        <v>8642024.91</v>
      </c>
      <c r="I69" s="33">
        <v>351932.78</v>
      </c>
      <c r="J69" s="33">
        <v>0</v>
      </c>
      <c r="K69" s="33">
        <v>30720.89</v>
      </c>
      <c r="L69" s="33">
        <v>0</v>
      </c>
      <c r="M69" s="33">
        <v>14546.73</v>
      </c>
      <c r="N69" s="33">
        <v>1711256.95</v>
      </c>
      <c r="O69" s="33">
        <v>101527.59</v>
      </c>
      <c r="P69" s="33">
        <v>1956116.89</v>
      </c>
      <c r="Q69" s="33">
        <v>12284.54</v>
      </c>
      <c r="R69" s="33">
        <v>558748.79</v>
      </c>
      <c r="S69" s="33">
        <v>0</v>
      </c>
      <c r="T69" s="33">
        <v>112297.68</v>
      </c>
      <c r="U69" s="33">
        <v>3022772.8</v>
      </c>
      <c r="V69" s="33">
        <v>498925.42</v>
      </c>
      <c r="W69" s="33">
        <v>222876.23</v>
      </c>
      <c r="X69" s="33">
        <v>0</v>
      </c>
      <c r="Y69" s="33">
        <v>48017.62</v>
      </c>
    </row>
    <row r="70" spans="1:25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267</v>
      </c>
      <c r="G70" s="56" t="s">
        <v>327</v>
      </c>
      <c r="H70" s="33">
        <v>14620414.39</v>
      </c>
      <c r="I70" s="33">
        <v>308575.34</v>
      </c>
      <c r="J70" s="33">
        <v>37982.94</v>
      </c>
      <c r="K70" s="33">
        <v>1420723.78</v>
      </c>
      <c r="L70" s="33">
        <v>0</v>
      </c>
      <c r="M70" s="33">
        <v>6609.1</v>
      </c>
      <c r="N70" s="33">
        <v>1467484.27</v>
      </c>
      <c r="O70" s="33">
        <v>51095.69</v>
      </c>
      <c r="P70" s="33">
        <v>4630563.88</v>
      </c>
      <c r="Q70" s="33">
        <v>11801.47</v>
      </c>
      <c r="R70" s="33">
        <v>783571.68</v>
      </c>
      <c r="S70" s="33">
        <v>0</v>
      </c>
      <c r="T70" s="33">
        <v>31000</v>
      </c>
      <c r="U70" s="33">
        <v>4721540.83</v>
      </c>
      <c r="V70" s="33">
        <v>813022.33</v>
      </c>
      <c r="W70" s="33">
        <v>174054.92</v>
      </c>
      <c r="X70" s="33">
        <v>54698</v>
      </c>
      <c r="Y70" s="33">
        <v>107690.16</v>
      </c>
    </row>
    <row r="71" spans="1:25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267</v>
      </c>
      <c r="G71" s="56" t="s">
        <v>328</v>
      </c>
      <c r="H71" s="33">
        <v>27304416.06</v>
      </c>
      <c r="I71" s="33">
        <v>380705.74</v>
      </c>
      <c r="J71" s="33">
        <v>240215.26</v>
      </c>
      <c r="K71" s="33">
        <v>2701539.68</v>
      </c>
      <c r="L71" s="33">
        <v>0</v>
      </c>
      <c r="M71" s="33">
        <v>31575.06</v>
      </c>
      <c r="N71" s="33">
        <v>2526681.41</v>
      </c>
      <c r="O71" s="33">
        <v>205228.94</v>
      </c>
      <c r="P71" s="33">
        <v>6556739.81</v>
      </c>
      <c r="Q71" s="33">
        <v>33419.49</v>
      </c>
      <c r="R71" s="33">
        <v>747629.82</v>
      </c>
      <c r="S71" s="33">
        <v>0</v>
      </c>
      <c r="T71" s="33">
        <v>685879.31</v>
      </c>
      <c r="U71" s="33">
        <v>7583300.57</v>
      </c>
      <c r="V71" s="33">
        <v>4587748.54</v>
      </c>
      <c r="W71" s="33">
        <v>732108.85</v>
      </c>
      <c r="X71" s="33">
        <v>55953.25</v>
      </c>
      <c r="Y71" s="33">
        <v>235690.33</v>
      </c>
    </row>
    <row r="72" spans="1:25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267</v>
      </c>
      <c r="G72" s="56" t="s">
        <v>329</v>
      </c>
      <c r="H72" s="33">
        <v>18799220.41</v>
      </c>
      <c r="I72" s="33">
        <v>238081.33</v>
      </c>
      <c r="J72" s="33">
        <v>0</v>
      </c>
      <c r="K72" s="33">
        <v>1248832.08</v>
      </c>
      <c r="L72" s="33">
        <v>0</v>
      </c>
      <c r="M72" s="33">
        <v>27663.54</v>
      </c>
      <c r="N72" s="33">
        <v>1735403.23</v>
      </c>
      <c r="O72" s="33">
        <v>119133.93</v>
      </c>
      <c r="P72" s="33">
        <v>5541575.56</v>
      </c>
      <c r="Q72" s="33">
        <v>3351.3</v>
      </c>
      <c r="R72" s="33">
        <v>805138.97</v>
      </c>
      <c r="S72" s="33">
        <v>0</v>
      </c>
      <c r="T72" s="33">
        <v>454687.06</v>
      </c>
      <c r="U72" s="33">
        <v>6233496.38</v>
      </c>
      <c r="V72" s="33">
        <v>911463.34</v>
      </c>
      <c r="W72" s="33">
        <v>1241054.27</v>
      </c>
      <c r="X72" s="33">
        <v>44216.6</v>
      </c>
      <c r="Y72" s="33">
        <v>195122.82</v>
      </c>
    </row>
    <row r="73" spans="1:25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267</v>
      </c>
      <c r="G73" s="56" t="s">
        <v>330</v>
      </c>
      <c r="H73" s="33">
        <v>33599878.58</v>
      </c>
      <c r="I73" s="33">
        <v>364896.27</v>
      </c>
      <c r="J73" s="33">
        <v>210207.22</v>
      </c>
      <c r="K73" s="33">
        <v>5682084.53</v>
      </c>
      <c r="L73" s="33">
        <v>0</v>
      </c>
      <c r="M73" s="33">
        <v>47747.18</v>
      </c>
      <c r="N73" s="33">
        <v>2261827.11</v>
      </c>
      <c r="O73" s="33">
        <v>118550.81</v>
      </c>
      <c r="P73" s="33">
        <v>11270125.18</v>
      </c>
      <c r="Q73" s="33">
        <v>24490.45</v>
      </c>
      <c r="R73" s="33">
        <v>1019569.55</v>
      </c>
      <c r="S73" s="33">
        <v>0</v>
      </c>
      <c r="T73" s="33">
        <v>105533.44</v>
      </c>
      <c r="U73" s="33">
        <v>10363754.75</v>
      </c>
      <c r="V73" s="33">
        <v>1207452.25</v>
      </c>
      <c r="W73" s="33">
        <v>576530.56</v>
      </c>
      <c r="X73" s="33">
        <v>132917.08</v>
      </c>
      <c r="Y73" s="33">
        <v>214192.2</v>
      </c>
    </row>
    <row r="74" spans="1:25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267</v>
      </c>
      <c r="G74" s="56" t="s">
        <v>331</v>
      </c>
      <c r="H74" s="33">
        <v>25306902.25</v>
      </c>
      <c r="I74" s="33">
        <v>750445.16</v>
      </c>
      <c r="J74" s="33">
        <v>0</v>
      </c>
      <c r="K74" s="33">
        <v>1640903.69</v>
      </c>
      <c r="L74" s="33">
        <v>0</v>
      </c>
      <c r="M74" s="33">
        <v>15078.65</v>
      </c>
      <c r="N74" s="33">
        <v>2361073.79</v>
      </c>
      <c r="O74" s="33">
        <v>681149.4</v>
      </c>
      <c r="P74" s="33">
        <v>7429286.68</v>
      </c>
      <c r="Q74" s="33">
        <v>29180.09</v>
      </c>
      <c r="R74" s="33">
        <v>682889.08</v>
      </c>
      <c r="S74" s="33">
        <v>9840</v>
      </c>
      <c r="T74" s="33">
        <v>247663.13</v>
      </c>
      <c r="U74" s="33">
        <v>10030153.18</v>
      </c>
      <c r="V74" s="33">
        <v>661422.85</v>
      </c>
      <c r="W74" s="33">
        <v>564204.78</v>
      </c>
      <c r="X74" s="33">
        <v>104002.21</v>
      </c>
      <c r="Y74" s="33">
        <v>99609.56</v>
      </c>
    </row>
    <row r="75" spans="1:25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267</v>
      </c>
      <c r="G75" s="56" t="s">
        <v>332</v>
      </c>
      <c r="H75" s="33">
        <v>16040984.84</v>
      </c>
      <c r="I75" s="33">
        <v>293122.28</v>
      </c>
      <c r="J75" s="33">
        <v>160604.04</v>
      </c>
      <c r="K75" s="33">
        <v>2505506.39</v>
      </c>
      <c r="L75" s="33">
        <v>0</v>
      </c>
      <c r="M75" s="33">
        <v>43097.19</v>
      </c>
      <c r="N75" s="33">
        <v>1852052.35</v>
      </c>
      <c r="O75" s="33">
        <v>107733.3</v>
      </c>
      <c r="P75" s="33">
        <v>3655778.59</v>
      </c>
      <c r="Q75" s="33">
        <v>9125.6</v>
      </c>
      <c r="R75" s="33">
        <v>2279291.17</v>
      </c>
      <c r="S75" s="33">
        <v>47949.8</v>
      </c>
      <c r="T75" s="33">
        <v>151428.62</v>
      </c>
      <c r="U75" s="33">
        <v>3346519.16</v>
      </c>
      <c r="V75" s="33">
        <v>693924.75</v>
      </c>
      <c r="W75" s="33">
        <v>491678.96</v>
      </c>
      <c r="X75" s="33">
        <v>1500</v>
      </c>
      <c r="Y75" s="33">
        <v>401672.64</v>
      </c>
    </row>
    <row r="76" spans="1:25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267</v>
      </c>
      <c r="G76" s="56" t="s">
        <v>333</v>
      </c>
      <c r="H76" s="33">
        <v>16796639.5</v>
      </c>
      <c r="I76" s="33">
        <v>500538.5</v>
      </c>
      <c r="J76" s="33">
        <v>0</v>
      </c>
      <c r="K76" s="33">
        <v>1368151.15</v>
      </c>
      <c r="L76" s="33">
        <v>0</v>
      </c>
      <c r="M76" s="33">
        <v>97288.38</v>
      </c>
      <c r="N76" s="33">
        <v>1511706.77</v>
      </c>
      <c r="O76" s="33">
        <v>663107.6</v>
      </c>
      <c r="P76" s="33">
        <v>5683225.26</v>
      </c>
      <c r="Q76" s="33">
        <v>37035.3</v>
      </c>
      <c r="R76" s="33">
        <v>959280.4</v>
      </c>
      <c r="S76" s="33">
        <v>63765</v>
      </c>
      <c r="T76" s="33">
        <v>203469.92</v>
      </c>
      <c r="U76" s="33">
        <v>4422184.37</v>
      </c>
      <c r="V76" s="33">
        <v>611792.07</v>
      </c>
      <c r="W76" s="33">
        <v>405705.78</v>
      </c>
      <c r="X76" s="33">
        <v>100761.87</v>
      </c>
      <c r="Y76" s="33">
        <v>168627.13</v>
      </c>
    </row>
    <row r="77" spans="1:25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267</v>
      </c>
      <c r="G77" s="56" t="s">
        <v>334</v>
      </c>
      <c r="H77" s="33">
        <v>15360914.44</v>
      </c>
      <c r="I77" s="33">
        <v>540552.16</v>
      </c>
      <c r="J77" s="33">
        <v>102733.53</v>
      </c>
      <c r="K77" s="33">
        <v>241025.99</v>
      </c>
      <c r="L77" s="33">
        <v>2631.7</v>
      </c>
      <c r="M77" s="33">
        <v>21166.79</v>
      </c>
      <c r="N77" s="33">
        <v>2022051.02</v>
      </c>
      <c r="O77" s="33">
        <v>140324.67</v>
      </c>
      <c r="P77" s="33">
        <v>3800526.76</v>
      </c>
      <c r="Q77" s="33">
        <v>29644.33</v>
      </c>
      <c r="R77" s="33">
        <v>793670.39</v>
      </c>
      <c r="S77" s="33">
        <v>1626</v>
      </c>
      <c r="T77" s="33">
        <v>98418</v>
      </c>
      <c r="U77" s="33">
        <v>4870139.44</v>
      </c>
      <c r="V77" s="33">
        <v>1002001.6</v>
      </c>
      <c r="W77" s="33">
        <v>1221887.88</v>
      </c>
      <c r="X77" s="33">
        <v>5211</v>
      </c>
      <c r="Y77" s="33">
        <v>467303.18</v>
      </c>
    </row>
    <row r="78" spans="1:25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267</v>
      </c>
      <c r="G78" s="56" t="s">
        <v>335</v>
      </c>
      <c r="H78" s="33">
        <v>51851953.57</v>
      </c>
      <c r="I78" s="33">
        <v>1857485.01</v>
      </c>
      <c r="J78" s="33">
        <v>324409.73</v>
      </c>
      <c r="K78" s="33">
        <v>4966959.02</v>
      </c>
      <c r="L78" s="33">
        <v>0</v>
      </c>
      <c r="M78" s="33">
        <v>2748292.1</v>
      </c>
      <c r="N78" s="33">
        <v>3512927.4</v>
      </c>
      <c r="O78" s="33">
        <v>407864.06</v>
      </c>
      <c r="P78" s="33">
        <v>12548969.68</v>
      </c>
      <c r="Q78" s="33">
        <v>65099.37</v>
      </c>
      <c r="R78" s="33">
        <v>1177405.61</v>
      </c>
      <c r="S78" s="33">
        <v>6336.25</v>
      </c>
      <c r="T78" s="33">
        <v>674693.83</v>
      </c>
      <c r="U78" s="33">
        <v>17478778.69</v>
      </c>
      <c r="V78" s="33">
        <v>4986313.88</v>
      </c>
      <c r="W78" s="33">
        <v>551861.33</v>
      </c>
      <c r="X78" s="33">
        <v>212949.41</v>
      </c>
      <c r="Y78" s="33">
        <v>331608.2</v>
      </c>
    </row>
    <row r="79" spans="1:25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267</v>
      </c>
      <c r="G79" s="56" t="s">
        <v>336</v>
      </c>
      <c r="H79" s="33">
        <v>16760596.71</v>
      </c>
      <c r="I79" s="33">
        <v>211666.05</v>
      </c>
      <c r="J79" s="33">
        <v>0</v>
      </c>
      <c r="K79" s="33">
        <v>228598.12</v>
      </c>
      <c r="L79" s="33">
        <v>12047.53</v>
      </c>
      <c r="M79" s="33">
        <v>2047129.6</v>
      </c>
      <c r="N79" s="33">
        <v>1742564.22</v>
      </c>
      <c r="O79" s="33">
        <v>108411.47</v>
      </c>
      <c r="P79" s="33">
        <v>5240056.06</v>
      </c>
      <c r="Q79" s="33">
        <v>23502.8</v>
      </c>
      <c r="R79" s="33">
        <v>745765.86</v>
      </c>
      <c r="S79" s="33">
        <v>59163.58</v>
      </c>
      <c r="T79" s="33">
        <v>152588.2</v>
      </c>
      <c r="U79" s="33">
        <v>4901636.21</v>
      </c>
      <c r="V79" s="33">
        <v>761887.47</v>
      </c>
      <c r="W79" s="33">
        <v>378714.42</v>
      </c>
      <c r="X79" s="33">
        <v>30353.3</v>
      </c>
      <c r="Y79" s="33">
        <v>116511.82</v>
      </c>
    </row>
    <row r="80" spans="1:25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267</v>
      </c>
      <c r="G80" s="56" t="s">
        <v>337</v>
      </c>
      <c r="H80" s="33">
        <v>37058940.61</v>
      </c>
      <c r="I80" s="33">
        <v>2702905.61</v>
      </c>
      <c r="J80" s="33">
        <v>10447.96</v>
      </c>
      <c r="K80" s="33">
        <v>3928772.27</v>
      </c>
      <c r="L80" s="33">
        <v>0</v>
      </c>
      <c r="M80" s="33">
        <v>1086470.87</v>
      </c>
      <c r="N80" s="33">
        <v>2465963.97</v>
      </c>
      <c r="O80" s="33">
        <v>282187.86</v>
      </c>
      <c r="P80" s="33">
        <v>8467106.37</v>
      </c>
      <c r="Q80" s="33">
        <v>53930.43</v>
      </c>
      <c r="R80" s="33">
        <v>1868341.46</v>
      </c>
      <c r="S80" s="33">
        <v>22000</v>
      </c>
      <c r="T80" s="33">
        <v>369652.22</v>
      </c>
      <c r="U80" s="33">
        <v>10450452.05</v>
      </c>
      <c r="V80" s="33">
        <v>4087344.7</v>
      </c>
      <c r="W80" s="33">
        <v>754715.02</v>
      </c>
      <c r="X80" s="33">
        <v>268282.28</v>
      </c>
      <c r="Y80" s="33">
        <v>240367.54</v>
      </c>
    </row>
    <row r="81" spans="1:25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267</v>
      </c>
      <c r="G81" s="56" t="s">
        <v>271</v>
      </c>
      <c r="H81" s="33">
        <v>26950901.58</v>
      </c>
      <c r="I81" s="33">
        <v>528064.45</v>
      </c>
      <c r="J81" s="33">
        <v>3634.48</v>
      </c>
      <c r="K81" s="33">
        <v>1240748.64</v>
      </c>
      <c r="L81" s="33">
        <v>0</v>
      </c>
      <c r="M81" s="33">
        <v>1101493.7</v>
      </c>
      <c r="N81" s="33">
        <v>2213564.58</v>
      </c>
      <c r="O81" s="33">
        <v>127745.79</v>
      </c>
      <c r="P81" s="33">
        <v>9379774.73</v>
      </c>
      <c r="Q81" s="33">
        <v>82341.07</v>
      </c>
      <c r="R81" s="33">
        <v>1442300.27</v>
      </c>
      <c r="S81" s="33">
        <v>0</v>
      </c>
      <c r="T81" s="33">
        <v>163191.28</v>
      </c>
      <c r="U81" s="33">
        <v>8390119.17</v>
      </c>
      <c r="V81" s="33">
        <v>1422907.17</v>
      </c>
      <c r="W81" s="33">
        <v>455000</v>
      </c>
      <c r="X81" s="33">
        <v>45000</v>
      </c>
      <c r="Y81" s="33">
        <v>355016.25</v>
      </c>
    </row>
    <row r="82" spans="1:25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267</v>
      </c>
      <c r="G82" s="56" t="s">
        <v>338</v>
      </c>
      <c r="H82" s="33">
        <v>12949931.94</v>
      </c>
      <c r="I82" s="33">
        <v>343772.66</v>
      </c>
      <c r="J82" s="33">
        <v>312801.02</v>
      </c>
      <c r="K82" s="33">
        <v>401501.59</v>
      </c>
      <c r="L82" s="33">
        <v>0</v>
      </c>
      <c r="M82" s="33">
        <v>17561.2</v>
      </c>
      <c r="N82" s="33">
        <v>1457865.16</v>
      </c>
      <c r="O82" s="33">
        <v>74432.78</v>
      </c>
      <c r="P82" s="33">
        <v>2601846.61</v>
      </c>
      <c r="Q82" s="33">
        <v>2840</v>
      </c>
      <c r="R82" s="33">
        <v>676910.33</v>
      </c>
      <c r="S82" s="33">
        <v>0</v>
      </c>
      <c r="T82" s="33">
        <v>106979.48</v>
      </c>
      <c r="U82" s="33">
        <v>3405420.91</v>
      </c>
      <c r="V82" s="33">
        <v>2780487.35</v>
      </c>
      <c r="W82" s="33">
        <v>524413.57</v>
      </c>
      <c r="X82" s="33">
        <v>58035.18</v>
      </c>
      <c r="Y82" s="33">
        <v>185064.1</v>
      </c>
    </row>
    <row r="83" spans="1:25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267</v>
      </c>
      <c r="G83" s="56" t="s">
        <v>272</v>
      </c>
      <c r="H83" s="33">
        <v>23723314.21</v>
      </c>
      <c r="I83" s="33">
        <v>256260.43</v>
      </c>
      <c r="J83" s="33">
        <v>370955.57</v>
      </c>
      <c r="K83" s="33">
        <v>1437965.98</v>
      </c>
      <c r="L83" s="33">
        <v>0</v>
      </c>
      <c r="M83" s="33">
        <v>36952.3</v>
      </c>
      <c r="N83" s="33">
        <v>2046110.66</v>
      </c>
      <c r="O83" s="33">
        <v>77912.46</v>
      </c>
      <c r="P83" s="33">
        <v>8032723.35</v>
      </c>
      <c r="Q83" s="33">
        <v>28833.14</v>
      </c>
      <c r="R83" s="33">
        <v>883718.01</v>
      </c>
      <c r="S83" s="33">
        <v>0</v>
      </c>
      <c r="T83" s="33">
        <v>404707.94</v>
      </c>
      <c r="U83" s="33">
        <v>7757904.67</v>
      </c>
      <c r="V83" s="33">
        <v>1437859.37</v>
      </c>
      <c r="W83" s="33">
        <v>633422.19</v>
      </c>
      <c r="X83" s="33">
        <v>188185.73</v>
      </c>
      <c r="Y83" s="33">
        <v>129802.41</v>
      </c>
    </row>
    <row r="84" spans="1:25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267</v>
      </c>
      <c r="G84" s="56" t="s">
        <v>339</v>
      </c>
      <c r="H84" s="33">
        <v>10624390.69</v>
      </c>
      <c r="I84" s="33">
        <v>258256.41</v>
      </c>
      <c r="J84" s="33">
        <v>172064.68</v>
      </c>
      <c r="K84" s="33">
        <v>813693.66</v>
      </c>
      <c r="L84" s="33">
        <v>0</v>
      </c>
      <c r="M84" s="33">
        <v>110176.25</v>
      </c>
      <c r="N84" s="33">
        <v>1393795.39</v>
      </c>
      <c r="O84" s="33">
        <v>135601.72</v>
      </c>
      <c r="P84" s="33">
        <v>2938789.17</v>
      </c>
      <c r="Q84" s="33">
        <v>12615.6</v>
      </c>
      <c r="R84" s="33">
        <v>349831.05</v>
      </c>
      <c r="S84" s="33">
        <v>0</v>
      </c>
      <c r="T84" s="33">
        <v>139745.08</v>
      </c>
      <c r="U84" s="33">
        <v>3337156.82</v>
      </c>
      <c r="V84" s="33">
        <v>351077</v>
      </c>
      <c r="W84" s="33">
        <v>503416.97</v>
      </c>
      <c r="X84" s="33">
        <v>5646.77</v>
      </c>
      <c r="Y84" s="33">
        <v>102524.12</v>
      </c>
    </row>
    <row r="85" spans="1:25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267</v>
      </c>
      <c r="G85" s="56" t="s">
        <v>340</v>
      </c>
      <c r="H85" s="33">
        <v>16898114.57</v>
      </c>
      <c r="I85" s="33">
        <v>3631321.72</v>
      </c>
      <c r="J85" s="33">
        <v>305325.91</v>
      </c>
      <c r="K85" s="33">
        <v>248894.81</v>
      </c>
      <c r="L85" s="33">
        <v>0</v>
      </c>
      <c r="M85" s="33">
        <v>40446.58</v>
      </c>
      <c r="N85" s="33">
        <v>1532431.35</v>
      </c>
      <c r="O85" s="33">
        <v>132317.93</v>
      </c>
      <c r="P85" s="33">
        <v>4374758.52</v>
      </c>
      <c r="Q85" s="33">
        <v>31837.87</v>
      </c>
      <c r="R85" s="33">
        <v>648728.06</v>
      </c>
      <c r="S85" s="33">
        <v>0</v>
      </c>
      <c r="T85" s="33">
        <v>392696.85</v>
      </c>
      <c r="U85" s="33">
        <v>4284358.97</v>
      </c>
      <c r="V85" s="33">
        <v>812996.43</v>
      </c>
      <c r="W85" s="33">
        <v>273564.18</v>
      </c>
      <c r="X85" s="33">
        <v>118</v>
      </c>
      <c r="Y85" s="33">
        <v>188317.39</v>
      </c>
    </row>
    <row r="86" spans="1:25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267</v>
      </c>
      <c r="G86" s="56" t="s">
        <v>341</v>
      </c>
      <c r="H86" s="33">
        <v>43828432.75</v>
      </c>
      <c r="I86" s="33">
        <v>481409.18</v>
      </c>
      <c r="J86" s="33">
        <v>0</v>
      </c>
      <c r="K86" s="33">
        <v>1682145.09</v>
      </c>
      <c r="L86" s="33">
        <v>0</v>
      </c>
      <c r="M86" s="33">
        <v>131191.83</v>
      </c>
      <c r="N86" s="33">
        <v>2872166.68</v>
      </c>
      <c r="O86" s="33">
        <v>165030.28</v>
      </c>
      <c r="P86" s="33">
        <v>14993338.78</v>
      </c>
      <c r="Q86" s="33">
        <v>106314.72</v>
      </c>
      <c r="R86" s="33">
        <v>2289994.27</v>
      </c>
      <c r="S86" s="33">
        <v>0</v>
      </c>
      <c r="T86" s="33">
        <v>739471.96</v>
      </c>
      <c r="U86" s="33">
        <v>15716775.38</v>
      </c>
      <c r="V86" s="33">
        <v>2092667.96</v>
      </c>
      <c r="W86" s="33">
        <v>2059852.75</v>
      </c>
      <c r="X86" s="33">
        <v>265248.07</v>
      </c>
      <c r="Y86" s="33">
        <v>232825.8</v>
      </c>
    </row>
    <row r="87" spans="1:25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267</v>
      </c>
      <c r="G87" s="56" t="s">
        <v>342</v>
      </c>
      <c r="H87" s="33">
        <v>30261697.11</v>
      </c>
      <c r="I87" s="33">
        <v>460703.87</v>
      </c>
      <c r="J87" s="33">
        <v>0</v>
      </c>
      <c r="K87" s="33">
        <v>1189653.27</v>
      </c>
      <c r="L87" s="33">
        <v>0</v>
      </c>
      <c r="M87" s="33">
        <v>0</v>
      </c>
      <c r="N87" s="33">
        <v>1726769.85</v>
      </c>
      <c r="O87" s="33">
        <v>151110.39</v>
      </c>
      <c r="P87" s="33">
        <v>8213899.07</v>
      </c>
      <c r="Q87" s="33">
        <v>63042</v>
      </c>
      <c r="R87" s="33">
        <v>357428.38</v>
      </c>
      <c r="S87" s="33">
        <v>0</v>
      </c>
      <c r="T87" s="33">
        <v>234464.48</v>
      </c>
      <c r="U87" s="33">
        <v>9248967.73</v>
      </c>
      <c r="V87" s="33">
        <v>7748963.57</v>
      </c>
      <c r="W87" s="33">
        <v>352041.97</v>
      </c>
      <c r="X87" s="33">
        <v>395605.92</v>
      </c>
      <c r="Y87" s="33">
        <v>119046.61</v>
      </c>
    </row>
    <row r="88" spans="1:25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267</v>
      </c>
      <c r="G88" s="56" t="s">
        <v>343</v>
      </c>
      <c r="H88" s="33">
        <v>27307138.09</v>
      </c>
      <c r="I88" s="33">
        <v>345474.95</v>
      </c>
      <c r="J88" s="33">
        <v>0</v>
      </c>
      <c r="K88" s="33">
        <v>1192330.75</v>
      </c>
      <c r="L88" s="33">
        <v>0</v>
      </c>
      <c r="M88" s="33">
        <v>221301.34</v>
      </c>
      <c r="N88" s="33">
        <v>1917259.5</v>
      </c>
      <c r="O88" s="33">
        <v>168591.15</v>
      </c>
      <c r="P88" s="33">
        <v>8793701.38</v>
      </c>
      <c r="Q88" s="33">
        <v>48037.96</v>
      </c>
      <c r="R88" s="33">
        <v>834513.94</v>
      </c>
      <c r="S88" s="33">
        <v>0</v>
      </c>
      <c r="T88" s="33">
        <v>546866.99</v>
      </c>
      <c r="U88" s="33">
        <v>8907372.05</v>
      </c>
      <c r="V88" s="33">
        <v>2919925.28</v>
      </c>
      <c r="W88" s="33">
        <v>495118.24</v>
      </c>
      <c r="X88" s="33">
        <v>105500</v>
      </c>
      <c r="Y88" s="33">
        <v>811144.56</v>
      </c>
    </row>
    <row r="89" spans="1:25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267</v>
      </c>
      <c r="G89" s="56" t="s">
        <v>344</v>
      </c>
      <c r="H89" s="33">
        <v>18495907.48</v>
      </c>
      <c r="I89" s="33">
        <v>310283.6</v>
      </c>
      <c r="J89" s="33">
        <v>250017.85</v>
      </c>
      <c r="K89" s="33">
        <v>1482525.64</v>
      </c>
      <c r="L89" s="33">
        <v>0</v>
      </c>
      <c r="M89" s="33">
        <v>119132.37</v>
      </c>
      <c r="N89" s="33">
        <v>1588759.38</v>
      </c>
      <c r="O89" s="33">
        <v>135592.93</v>
      </c>
      <c r="P89" s="33">
        <v>4840515.3</v>
      </c>
      <c r="Q89" s="33">
        <v>21895.2</v>
      </c>
      <c r="R89" s="33">
        <v>642660.15</v>
      </c>
      <c r="S89" s="33">
        <v>0</v>
      </c>
      <c r="T89" s="33">
        <v>135080.38</v>
      </c>
      <c r="U89" s="33">
        <v>5066415.02</v>
      </c>
      <c r="V89" s="33">
        <v>3305992.09</v>
      </c>
      <c r="W89" s="33">
        <v>451757.77</v>
      </c>
      <c r="X89" s="33">
        <v>31349.67</v>
      </c>
      <c r="Y89" s="33">
        <v>113930.13</v>
      </c>
    </row>
    <row r="90" spans="1:25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267</v>
      </c>
      <c r="G90" s="56" t="s">
        <v>345</v>
      </c>
      <c r="H90" s="33">
        <v>12920909.69</v>
      </c>
      <c r="I90" s="33">
        <v>510907.27</v>
      </c>
      <c r="J90" s="33">
        <v>204304.69</v>
      </c>
      <c r="K90" s="33">
        <v>976160.9</v>
      </c>
      <c r="L90" s="33">
        <v>9212.2</v>
      </c>
      <c r="M90" s="33">
        <v>190222.11</v>
      </c>
      <c r="N90" s="33">
        <v>1747102.65</v>
      </c>
      <c r="O90" s="33">
        <v>91064.66</v>
      </c>
      <c r="P90" s="33">
        <v>2821313.95</v>
      </c>
      <c r="Q90" s="33">
        <v>16171.77</v>
      </c>
      <c r="R90" s="33">
        <v>1246058.47</v>
      </c>
      <c r="S90" s="33">
        <v>2000</v>
      </c>
      <c r="T90" s="33">
        <v>39903.2</v>
      </c>
      <c r="U90" s="33">
        <v>4236062.9</v>
      </c>
      <c r="V90" s="33">
        <v>398071.54</v>
      </c>
      <c r="W90" s="33">
        <v>295783.91</v>
      </c>
      <c r="X90" s="33">
        <v>44141.65</v>
      </c>
      <c r="Y90" s="33">
        <v>92427.82</v>
      </c>
    </row>
    <row r="91" spans="1:25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267</v>
      </c>
      <c r="G91" s="56" t="s">
        <v>273</v>
      </c>
      <c r="H91" s="33">
        <v>49127631.52</v>
      </c>
      <c r="I91" s="33">
        <v>148362.1</v>
      </c>
      <c r="J91" s="33">
        <v>125377.59</v>
      </c>
      <c r="K91" s="33">
        <v>8716600.56</v>
      </c>
      <c r="L91" s="33">
        <v>0</v>
      </c>
      <c r="M91" s="33">
        <v>71462.1</v>
      </c>
      <c r="N91" s="33">
        <v>3526920.53</v>
      </c>
      <c r="O91" s="33">
        <v>88281.84</v>
      </c>
      <c r="P91" s="33">
        <v>12428806.67</v>
      </c>
      <c r="Q91" s="33">
        <v>47276.59</v>
      </c>
      <c r="R91" s="33">
        <v>1380497.12</v>
      </c>
      <c r="S91" s="33">
        <v>0</v>
      </c>
      <c r="T91" s="33">
        <v>194825.36</v>
      </c>
      <c r="U91" s="33">
        <v>14539805.67</v>
      </c>
      <c r="V91" s="33">
        <v>5651095.8</v>
      </c>
      <c r="W91" s="33">
        <v>733998.92</v>
      </c>
      <c r="X91" s="33">
        <v>689066.65</v>
      </c>
      <c r="Y91" s="33">
        <v>785254.02</v>
      </c>
    </row>
    <row r="92" spans="1:25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267</v>
      </c>
      <c r="G92" s="56" t="s">
        <v>346</v>
      </c>
      <c r="H92" s="33">
        <v>25482241.68</v>
      </c>
      <c r="I92" s="33">
        <v>1375225.08</v>
      </c>
      <c r="J92" s="33">
        <v>299796.72</v>
      </c>
      <c r="K92" s="33">
        <v>1138140.15</v>
      </c>
      <c r="L92" s="33">
        <v>40096.3</v>
      </c>
      <c r="M92" s="33">
        <v>175424.02</v>
      </c>
      <c r="N92" s="33">
        <v>2214129.49</v>
      </c>
      <c r="O92" s="33">
        <v>542109.35</v>
      </c>
      <c r="P92" s="33">
        <v>6817748.82</v>
      </c>
      <c r="Q92" s="33">
        <v>17481</v>
      </c>
      <c r="R92" s="33">
        <v>910835.68</v>
      </c>
      <c r="S92" s="33">
        <v>0</v>
      </c>
      <c r="T92" s="33">
        <v>139534.13</v>
      </c>
      <c r="U92" s="33">
        <v>7416415.96</v>
      </c>
      <c r="V92" s="33">
        <v>1524686.6</v>
      </c>
      <c r="W92" s="33">
        <v>2572542.14</v>
      </c>
      <c r="X92" s="33">
        <v>65871.98</v>
      </c>
      <c r="Y92" s="33">
        <v>232204.26</v>
      </c>
    </row>
    <row r="93" spans="1:25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267</v>
      </c>
      <c r="G93" s="56" t="s">
        <v>347</v>
      </c>
      <c r="H93" s="33">
        <v>18930822.73</v>
      </c>
      <c r="I93" s="33">
        <v>340733.41</v>
      </c>
      <c r="J93" s="33">
        <v>39389.96</v>
      </c>
      <c r="K93" s="33">
        <v>396524.45</v>
      </c>
      <c r="L93" s="33">
        <v>3423.31</v>
      </c>
      <c r="M93" s="33">
        <v>197293.47</v>
      </c>
      <c r="N93" s="33">
        <v>2102924.02</v>
      </c>
      <c r="O93" s="33">
        <v>134196.47</v>
      </c>
      <c r="P93" s="33">
        <v>6115526.84</v>
      </c>
      <c r="Q93" s="33">
        <v>25990.24</v>
      </c>
      <c r="R93" s="33">
        <v>952122.33</v>
      </c>
      <c r="S93" s="33">
        <v>2000</v>
      </c>
      <c r="T93" s="33">
        <v>246502.27</v>
      </c>
      <c r="U93" s="33">
        <v>6529049.13</v>
      </c>
      <c r="V93" s="33">
        <v>1225262.57</v>
      </c>
      <c r="W93" s="33">
        <v>320755.74</v>
      </c>
      <c r="X93" s="33">
        <v>84398.42</v>
      </c>
      <c r="Y93" s="33">
        <v>214730.1</v>
      </c>
    </row>
    <row r="94" spans="1:25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267</v>
      </c>
      <c r="G94" s="56" t="s">
        <v>348</v>
      </c>
      <c r="H94" s="33">
        <v>17117118.76</v>
      </c>
      <c r="I94" s="33">
        <v>255207.25</v>
      </c>
      <c r="J94" s="33">
        <v>305968.83</v>
      </c>
      <c r="K94" s="33">
        <v>2788402.93</v>
      </c>
      <c r="L94" s="33">
        <v>0</v>
      </c>
      <c r="M94" s="33">
        <v>20611.53</v>
      </c>
      <c r="N94" s="33">
        <v>1586025.99</v>
      </c>
      <c r="O94" s="33">
        <v>207602.51</v>
      </c>
      <c r="P94" s="33">
        <v>4745191.92</v>
      </c>
      <c r="Q94" s="33">
        <v>25656.7</v>
      </c>
      <c r="R94" s="33">
        <v>559210.15</v>
      </c>
      <c r="S94" s="33">
        <v>0</v>
      </c>
      <c r="T94" s="33">
        <v>211787.61</v>
      </c>
      <c r="U94" s="33">
        <v>5028942.82</v>
      </c>
      <c r="V94" s="33">
        <v>789283.61</v>
      </c>
      <c r="W94" s="33">
        <v>407261.3</v>
      </c>
      <c r="X94" s="33">
        <v>103305.04</v>
      </c>
      <c r="Y94" s="33">
        <v>82660.57</v>
      </c>
    </row>
    <row r="95" spans="1:25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267</v>
      </c>
      <c r="G95" s="56" t="s">
        <v>349</v>
      </c>
      <c r="H95" s="33">
        <v>18415066.07</v>
      </c>
      <c r="I95" s="33">
        <v>2050054.55</v>
      </c>
      <c r="J95" s="33">
        <v>210427.2</v>
      </c>
      <c r="K95" s="33">
        <v>561653.94</v>
      </c>
      <c r="L95" s="33">
        <v>0</v>
      </c>
      <c r="M95" s="33">
        <v>50000.9</v>
      </c>
      <c r="N95" s="33">
        <v>1499956.51</v>
      </c>
      <c r="O95" s="33">
        <v>134118.91</v>
      </c>
      <c r="P95" s="33">
        <v>5560667.08</v>
      </c>
      <c r="Q95" s="33">
        <v>20933.53</v>
      </c>
      <c r="R95" s="33">
        <v>575847.91</v>
      </c>
      <c r="S95" s="33">
        <v>0</v>
      </c>
      <c r="T95" s="33">
        <v>99080</v>
      </c>
      <c r="U95" s="33">
        <v>5327061.22</v>
      </c>
      <c r="V95" s="33">
        <v>1147760.08</v>
      </c>
      <c r="W95" s="33">
        <v>509156.16</v>
      </c>
      <c r="X95" s="33">
        <v>502852.69</v>
      </c>
      <c r="Y95" s="33">
        <v>165495.39</v>
      </c>
    </row>
    <row r="96" spans="1:25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267</v>
      </c>
      <c r="G96" s="56" t="s">
        <v>350</v>
      </c>
      <c r="H96" s="33">
        <v>13330220.3</v>
      </c>
      <c r="I96" s="33">
        <v>302216.15</v>
      </c>
      <c r="J96" s="33">
        <v>273625.86</v>
      </c>
      <c r="K96" s="33">
        <v>1543523.89</v>
      </c>
      <c r="L96" s="33">
        <v>0</v>
      </c>
      <c r="M96" s="33">
        <v>203479.86</v>
      </c>
      <c r="N96" s="33">
        <v>1435671.1</v>
      </c>
      <c r="O96" s="33">
        <v>81801.39</v>
      </c>
      <c r="P96" s="33">
        <v>3535617.02</v>
      </c>
      <c r="Q96" s="33">
        <v>10455.9</v>
      </c>
      <c r="R96" s="33">
        <v>665292.75</v>
      </c>
      <c r="S96" s="33">
        <v>0</v>
      </c>
      <c r="T96" s="33">
        <v>42747.08</v>
      </c>
      <c r="U96" s="33">
        <v>3602673.32</v>
      </c>
      <c r="V96" s="33">
        <v>328969.24</v>
      </c>
      <c r="W96" s="33">
        <v>391749.4</v>
      </c>
      <c r="X96" s="33">
        <v>600545.44</v>
      </c>
      <c r="Y96" s="33">
        <v>311851.9</v>
      </c>
    </row>
    <row r="97" spans="1:25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267</v>
      </c>
      <c r="G97" s="56" t="s">
        <v>351</v>
      </c>
      <c r="H97" s="33">
        <v>12934751.9</v>
      </c>
      <c r="I97" s="33">
        <v>288674.32</v>
      </c>
      <c r="J97" s="33">
        <v>0</v>
      </c>
      <c r="K97" s="33">
        <v>682378.31</v>
      </c>
      <c r="L97" s="33">
        <v>0</v>
      </c>
      <c r="M97" s="33">
        <v>457.06</v>
      </c>
      <c r="N97" s="33">
        <v>1350439.97</v>
      </c>
      <c r="O97" s="33">
        <v>121820.65</v>
      </c>
      <c r="P97" s="33">
        <v>4149542.12</v>
      </c>
      <c r="Q97" s="33">
        <v>19267.62</v>
      </c>
      <c r="R97" s="33">
        <v>443135.44</v>
      </c>
      <c r="S97" s="33">
        <v>6000</v>
      </c>
      <c r="T97" s="33">
        <v>56900.94</v>
      </c>
      <c r="U97" s="33">
        <v>4650196.28</v>
      </c>
      <c r="V97" s="33">
        <v>475335.82</v>
      </c>
      <c r="W97" s="33">
        <v>478555.41</v>
      </c>
      <c r="X97" s="33">
        <v>146134.58</v>
      </c>
      <c r="Y97" s="33">
        <v>65913.38</v>
      </c>
    </row>
    <row r="98" spans="1:25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267</v>
      </c>
      <c r="G98" s="56" t="s">
        <v>274</v>
      </c>
      <c r="H98" s="33">
        <v>66339000.86</v>
      </c>
      <c r="I98" s="33">
        <v>976309.02</v>
      </c>
      <c r="J98" s="33">
        <v>0</v>
      </c>
      <c r="K98" s="33">
        <v>2459520.04</v>
      </c>
      <c r="L98" s="33">
        <v>27843.51</v>
      </c>
      <c r="M98" s="33">
        <v>839846.09</v>
      </c>
      <c r="N98" s="33">
        <v>4578529.91</v>
      </c>
      <c r="O98" s="33">
        <v>512010.42</v>
      </c>
      <c r="P98" s="33">
        <v>23657491.52</v>
      </c>
      <c r="Q98" s="33">
        <v>60342.11</v>
      </c>
      <c r="R98" s="33">
        <v>1522186.75</v>
      </c>
      <c r="S98" s="33">
        <v>4800</v>
      </c>
      <c r="T98" s="33">
        <v>750763.25</v>
      </c>
      <c r="U98" s="33">
        <v>27038913.82</v>
      </c>
      <c r="V98" s="33">
        <v>2207655.33</v>
      </c>
      <c r="W98" s="33">
        <v>1254850.12</v>
      </c>
      <c r="X98" s="33">
        <v>203847.48</v>
      </c>
      <c r="Y98" s="33">
        <v>244091.49</v>
      </c>
    </row>
    <row r="99" spans="1:25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267</v>
      </c>
      <c r="G99" s="56" t="s">
        <v>352</v>
      </c>
      <c r="H99" s="33">
        <v>12378535.23</v>
      </c>
      <c r="I99" s="33">
        <v>118052.31</v>
      </c>
      <c r="J99" s="33">
        <v>107772.29</v>
      </c>
      <c r="K99" s="33">
        <v>736766.51</v>
      </c>
      <c r="L99" s="33">
        <v>0</v>
      </c>
      <c r="M99" s="33">
        <v>1234600.95</v>
      </c>
      <c r="N99" s="33">
        <v>1205129.59</v>
      </c>
      <c r="O99" s="33">
        <v>54859.47</v>
      </c>
      <c r="P99" s="33">
        <v>3182428.75</v>
      </c>
      <c r="Q99" s="33">
        <v>48914.39</v>
      </c>
      <c r="R99" s="33">
        <v>414322.19</v>
      </c>
      <c r="S99" s="33">
        <v>0</v>
      </c>
      <c r="T99" s="33">
        <v>139593.5</v>
      </c>
      <c r="U99" s="33">
        <v>3952668.88</v>
      </c>
      <c r="V99" s="33">
        <v>905317.08</v>
      </c>
      <c r="W99" s="33">
        <v>180432.26</v>
      </c>
      <c r="X99" s="33">
        <v>0</v>
      </c>
      <c r="Y99" s="33">
        <v>97677.06</v>
      </c>
    </row>
    <row r="100" spans="1:25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267</v>
      </c>
      <c r="G100" s="56" t="s">
        <v>353</v>
      </c>
      <c r="H100" s="33">
        <v>37403403.43</v>
      </c>
      <c r="I100" s="33">
        <v>313182.26</v>
      </c>
      <c r="J100" s="33">
        <v>867461.17</v>
      </c>
      <c r="K100" s="33">
        <v>7757525.74</v>
      </c>
      <c r="L100" s="33">
        <v>0</v>
      </c>
      <c r="M100" s="33">
        <v>118318.56</v>
      </c>
      <c r="N100" s="33">
        <v>2315821.26</v>
      </c>
      <c r="O100" s="33">
        <v>222265.4</v>
      </c>
      <c r="P100" s="33">
        <v>9407493.89</v>
      </c>
      <c r="Q100" s="33">
        <v>24230</v>
      </c>
      <c r="R100" s="33">
        <v>1081791.36</v>
      </c>
      <c r="S100" s="33">
        <v>45280.7</v>
      </c>
      <c r="T100" s="33">
        <v>484683.24</v>
      </c>
      <c r="U100" s="33">
        <v>11680951.43</v>
      </c>
      <c r="V100" s="33">
        <v>2396268.56</v>
      </c>
      <c r="W100" s="33">
        <v>498201.11</v>
      </c>
      <c r="X100" s="33">
        <v>34000</v>
      </c>
      <c r="Y100" s="33">
        <v>155928.75</v>
      </c>
    </row>
    <row r="101" spans="1:25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267</v>
      </c>
      <c r="G101" s="56" t="s">
        <v>354</v>
      </c>
      <c r="H101" s="33">
        <v>17847187.04</v>
      </c>
      <c r="I101" s="33">
        <v>664420.21</v>
      </c>
      <c r="J101" s="33">
        <v>0</v>
      </c>
      <c r="K101" s="33">
        <v>514748.93</v>
      </c>
      <c r="L101" s="33">
        <v>0</v>
      </c>
      <c r="M101" s="33">
        <v>39290.35</v>
      </c>
      <c r="N101" s="33">
        <v>1575902.44</v>
      </c>
      <c r="O101" s="33">
        <v>181952.77</v>
      </c>
      <c r="P101" s="33">
        <v>7164581.75</v>
      </c>
      <c r="Q101" s="33">
        <v>22735.19</v>
      </c>
      <c r="R101" s="33">
        <v>917927.73</v>
      </c>
      <c r="S101" s="33">
        <v>0</v>
      </c>
      <c r="T101" s="33">
        <v>187983.59</v>
      </c>
      <c r="U101" s="33">
        <v>5542586.25</v>
      </c>
      <c r="V101" s="33">
        <v>691100.27</v>
      </c>
      <c r="W101" s="33">
        <v>92552.91</v>
      </c>
      <c r="X101" s="33">
        <v>91880</v>
      </c>
      <c r="Y101" s="33">
        <v>159524.65</v>
      </c>
    </row>
    <row r="102" spans="1:25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267</v>
      </c>
      <c r="G102" s="56" t="s">
        <v>355</v>
      </c>
      <c r="H102" s="33">
        <v>19981423.13</v>
      </c>
      <c r="I102" s="33">
        <v>286811.98</v>
      </c>
      <c r="J102" s="33">
        <v>567678.16</v>
      </c>
      <c r="K102" s="33">
        <v>682823.28</v>
      </c>
      <c r="L102" s="33">
        <v>0</v>
      </c>
      <c r="M102" s="33">
        <v>28006.12</v>
      </c>
      <c r="N102" s="33">
        <v>2193785.71</v>
      </c>
      <c r="O102" s="33">
        <v>237143.06</v>
      </c>
      <c r="P102" s="33">
        <v>6529744.58</v>
      </c>
      <c r="Q102" s="33">
        <v>30629.93</v>
      </c>
      <c r="R102" s="33">
        <v>1032864.58</v>
      </c>
      <c r="S102" s="33">
        <v>0</v>
      </c>
      <c r="T102" s="33">
        <v>558234.38</v>
      </c>
      <c r="U102" s="33">
        <v>6246155.99</v>
      </c>
      <c r="V102" s="33">
        <v>991364.7</v>
      </c>
      <c r="W102" s="33">
        <v>274529.43</v>
      </c>
      <c r="X102" s="33">
        <v>93778</v>
      </c>
      <c r="Y102" s="33">
        <v>227873.23</v>
      </c>
    </row>
    <row r="103" spans="1:25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267</v>
      </c>
      <c r="G103" s="56" t="s">
        <v>275</v>
      </c>
      <c r="H103" s="33">
        <v>44035380.23</v>
      </c>
      <c r="I103" s="33">
        <v>699027.91</v>
      </c>
      <c r="J103" s="33">
        <v>619696.96</v>
      </c>
      <c r="K103" s="33">
        <v>1655307.02</v>
      </c>
      <c r="L103" s="33">
        <v>0</v>
      </c>
      <c r="M103" s="33">
        <v>115066.05</v>
      </c>
      <c r="N103" s="33">
        <v>3340718.35</v>
      </c>
      <c r="O103" s="33">
        <v>244847.71</v>
      </c>
      <c r="P103" s="33">
        <v>15236492.63</v>
      </c>
      <c r="Q103" s="33">
        <v>35162.74</v>
      </c>
      <c r="R103" s="33">
        <v>1332589.96</v>
      </c>
      <c r="S103" s="33">
        <v>0</v>
      </c>
      <c r="T103" s="33">
        <v>103087.83</v>
      </c>
      <c r="U103" s="33">
        <v>13662859.84</v>
      </c>
      <c r="V103" s="33">
        <v>5118054.89</v>
      </c>
      <c r="W103" s="33">
        <v>1386613.58</v>
      </c>
      <c r="X103" s="33">
        <v>84100.8</v>
      </c>
      <c r="Y103" s="33">
        <v>401753.96</v>
      </c>
    </row>
    <row r="104" spans="1:25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267</v>
      </c>
      <c r="G104" s="56" t="s">
        <v>356</v>
      </c>
      <c r="H104" s="33">
        <v>13677279.66</v>
      </c>
      <c r="I104" s="33">
        <v>419124.87</v>
      </c>
      <c r="J104" s="33">
        <v>0</v>
      </c>
      <c r="K104" s="33">
        <v>476372.27</v>
      </c>
      <c r="L104" s="33">
        <v>0</v>
      </c>
      <c r="M104" s="33">
        <v>55107.03</v>
      </c>
      <c r="N104" s="33">
        <v>1398676.33</v>
      </c>
      <c r="O104" s="33">
        <v>120008.52</v>
      </c>
      <c r="P104" s="33">
        <v>4489781.62</v>
      </c>
      <c r="Q104" s="33">
        <v>20922.53</v>
      </c>
      <c r="R104" s="33">
        <v>616254.95</v>
      </c>
      <c r="S104" s="33">
        <v>0</v>
      </c>
      <c r="T104" s="33">
        <v>151397.25</v>
      </c>
      <c r="U104" s="33">
        <v>4569054.78</v>
      </c>
      <c r="V104" s="33">
        <v>798181.57</v>
      </c>
      <c r="W104" s="33">
        <v>286501.7</v>
      </c>
      <c r="X104" s="33">
        <v>125877.94</v>
      </c>
      <c r="Y104" s="33">
        <v>150018.3</v>
      </c>
    </row>
    <row r="105" spans="1:25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267</v>
      </c>
      <c r="G105" s="56" t="s">
        <v>357</v>
      </c>
      <c r="H105" s="33">
        <v>41439401.22</v>
      </c>
      <c r="I105" s="33">
        <v>1854770.65</v>
      </c>
      <c r="J105" s="33">
        <v>592208.57</v>
      </c>
      <c r="K105" s="33">
        <v>1547100.81</v>
      </c>
      <c r="L105" s="33">
        <v>0</v>
      </c>
      <c r="M105" s="33">
        <v>408871.39</v>
      </c>
      <c r="N105" s="33">
        <v>3236709.57</v>
      </c>
      <c r="O105" s="33">
        <v>426827.97</v>
      </c>
      <c r="P105" s="33">
        <v>13530150.68</v>
      </c>
      <c r="Q105" s="33">
        <v>11587.56</v>
      </c>
      <c r="R105" s="33">
        <v>2119390.64</v>
      </c>
      <c r="S105" s="33">
        <v>0</v>
      </c>
      <c r="T105" s="33">
        <v>31944.7</v>
      </c>
      <c r="U105" s="33">
        <v>10054995.61</v>
      </c>
      <c r="V105" s="33">
        <v>6136330.25</v>
      </c>
      <c r="W105" s="33">
        <v>670257</v>
      </c>
      <c r="X105" s="33">
        <v>164924.53</v>
      </c>
      <c r="Y105" s="33">
        <v>653331.29</v>
      </c>
    </row>
    <row r="106" spans="1:25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267</v>
      </c>
      <c r="G106" s="56" t="s">
        <v>358</v>
      </c>
      <c r="H106" s="33">
        <v>23369072.39</v>
      </c>
      <c r="I106" s="33">
        <v>2105832.66</v>
      </c>
      <c r="J106" s="33">
        <v>0</v>
      </c>
      <c r="K106" s="33">
        <v>788533.63</v>
      </c>
      <c r="L106" s="33">
        <v>27784.73</v>
      </c>
      <c r="M106" s="33">
        <v>73950.99</v>
      </c>
      <c r="N106" s="33">
        <v>2144664.93</v>
      </c>
      <c r="O106" s="33">
        <v>450188.26</v>
      </c>
      <c r="P106" s="33">
        <v>6407089.08</v>
      </c>
      <c r="Q106" s="33">
        <v>35101</v>
      </c>
      <c r="R106" s="33">
        <v>1673227.84</v>
      </c>
      <c r="S106" s="33">
        <v>0</v>
      </c>
      <c r="T106" s="33">
        <v>160630.06</v>
      </c>
      <c r="U106" s="33">
        <v>6012168.37</v>
      </c>
      <c r="V106" s="33">
        <v>2619932.8</v>
      </c>
      <c r="W106" s="33">
        <v>480652.14</v>
      </c>
      <c r="X106" s="33">
        <v>73971.2</v>
      </c>
      <c r="Y106" s="33">
        <v>315344.7</v>
      </c>
    </row>
    <row r="107" spans="1:25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267</v>
      </c>
      <c r="G107" s="56" t="s">
        <v>359</v>
      </c>
      <c r="H107" s="33">
        <v>46597672.46</v>
      </c>
      <c r="I107" s="33">
        <v>2151942.31</v>
      </c>
      <c r="J107" s="33">
        <v>0</v>
      </c>
      <c r="K107" s="33">
        <v>911835.92</v>
      </c>
      <c r="L107" s="33">
        <v>0</v>
      </c>
      <c r="M107" s="33">
        <v>2771949.46</v>
      </c>
      <c r="N107" s="33">
        <v>3799218.29</v>
      </c>
      <c r="O107" s="33">
        <v>271937.44</v>
      </c>
      <c r="P107" s="33">
        <v>15268327.6</v>
      </c>
      <c r="Q107" s="33">
        <v>139474.55</v>
      </c>
      <c r="R107" s="33">
        <v>1337185.65</v>
      </c>
      <c r="S107" s="33">
        <v>49.22</v>
      </c>
      <c r="T107" s="33">
        <v>68359.67</v>
      </c>
      <c r="U107" s="33">
        <v>16487341.92</v>
      </c>
      <c r="V107" s="33">
        <v>2098985.26</v>
      </c>
      <c r="W107" s="33">
        <v>724687.15</v>
      </c>
      <c r="X107" s="33">
        <v>176500</v>
      </c>
      <c r="Y107" s="33">
        <v>389878.02</v>
      </c>
    </row>
    <row r="108" spans="1:25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267</v>
      </c>
      <c r="G108" s="56" t="s">
        <v>360</v>
      </c>
      <c r="H108" s="33">
        <v>23349550.99</v>
      </c>
      <c r="I108" s="33">
        <v>340751.5</v>
      </c>
      <c r="J108" s="33">
        <v>461211.58</v>
      </c>
      <c r="K108" s="33">
        <v>2738305.76</v>
      </c>
      <c r="L108" s="33">
        <v>6702.17</v>
      </c>
      <c r="M108" s="33">
        <v>9801.86</v>
      </c>
      <c r="N108" s="33">
        <v>2301140.7</v>
      </c>
      <c r="O108" s="33">
        <v>237519.97</v>
      </c>
      <c r="P108" s="33">
        <v>7083119.97</v>
      </c>
      <c r="Q108" s="33">
        <v>48398.05</v>
      </c>
      <c r="R108" s="33">
        <v>989442.58</v>
      </c>
      <c r="S108" s="33">
        <v>618</v>
      </c>
      <c r="T108" s="33">
        <v>42170.54</v>
      </c>
      <c r="U108" s="33">
        <v>7103993.11</v>
      </c>
      <c r="V108" s="33">
        <v>738698.84</v>
      </c>
      <c r="W108" s="33">
        <v>1014893.67</v>
      </c>
      <c r="X108" s="33">
        <v>56689.96</v>
      </c>
      <c r="Y108" s="33">
        <v>176092.73</v>
      </c>
    </row>
    <row r="109" spans="1:25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267</v>
      </c>
      <c r="G109" s="56" t="s">
        <v>361</v>
      </c>
      <c r="H109" s="33">
        <v>19551225.22</v>
      </c>
      <c r="I109" s="33">
        <v>366654.15</v>
      </c>
      <c r="J109" s="33">
        <v>334703.97</v>
      </c>
      <c r="K109" s="33">
        <v>812299.81</v>
      </c>
      <c r="L109" s="33">
        <v>79516.28</v>
      </c>
      <c r="M109" s="33">
        <v>565543</v>
      </c>
      <c r="N109" s="33">
        <v>1894284.51</v>
      </c>
      <c r="O109" s="33">
        <v>351920.71</v>
      </c>
      <c r="P109" s="33">
        <v>5511597.32</v>
      </c>
      <c r="Q109" s="33">
        <v>16549.86</v>
      </c>
      <c r="R109" s="33">
        <v>890241.1</v>
      </c>
      <c r="S109" s="33">
        <v>0</v>
      </c>
      <c r="T109" s="33">
        <v>209614.56</v>
      </c>
      <c r="U109" s="33">
        <v>5601990.28</v>
      </c>
      <c r="V109" s="33">
        <v>676092.29</v>
      </c>
      <c r="W109" s="33">
        <v>1577331.92</v>
      </c>
      <c r="X109" s="33">
        <v>91989.64</v>
      </c>
      <c r="Y109" s="33">
        <v>570895.82</v>
      </c>
    </row>
    <row r="110" spans="1:25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267</v>
      </c>
      <c r="G110" s="56" t="s">
        <v>362</v>
      </c>
      <c r="H110" s="33">
        <v>76197783.85</v>
      </c>
      <c r="I110" s="33">
        <v>379842.81</v>
      </c>
      <c r="J110" s="33">
        <v>0</v>
      </c>
      <c r="K110" s="33">
        <v>2743026.36</v>
      </c>
      <c r="L110" s="33">
        <v>0</v>
      </c>
      <c r="M110" s="33">
        <v>323141.49</v>
      </c>
      <c r="N110" s="33">
        <v>5700948.24</v>
      </c>
      <c r="O110" s="33">
        <v>419809.16</v>
      </c>
      <c r="P110" s="33">
        <v>20581646.5</v>
      </c>
      <c r="Q110" s="33">
        <v>239132.83</v>
      </c>
      <c r="R110" s="33">
        <v>2165026.3</v>
      </c>
      <c r="S110" s="33">
        <v>0</v>
      </c>
      <c r="T110" s="33">
        <v>181020.89</v>
      </c>
      <c r="U110" s="33">
        <v>24816236.3</v>
      </c>
      <c r="V110" s="33">
        <v>16278925.06</v>
      </c>
      <c r="W110" s="33">
        <v>1203477.08</v>
      </c>
      <c r="X110" s="33">
        <v>379326.17</v>
      </c>
      <c r="Y110" s="33">
        <v>786224.66</v>
      </c>
    </row>
    <row r="111" spans="1:25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267</v>
      </c>
      <c r="G111" s="56" t="s">
        <v>363</v>
      </c>
      <c r="H111" s="33">
        <v>14776713.89</v>
      </c>
      <c r="I111" s="33">
        <v>601322.71</v>
      </c>
      <c r="J111" s="33">
        <v>0</v>
      </c>
      <c r="K111" s="33">
        <v>287461.31</v>
      </c>
      <c r="L111" s="33">
        <v>0</v>
      </c>
      <c r="M111" s="33">
        <v>600</v>
      </c>
      <c r="N111" s="33">
        <v>1619577.09</v>
      </c>
      <c r="O111" s="33">
        <v>318165.65</v>
      </c>
      <c r="P111" s="33">
        <v>4777136.33</v>
      </c>
      <c r="Q111" s="33">
        <v>9479</v>
      </c>
      <c r="R111" s="33">
        <v>521690.93</v>
      </c>
      <c r="S111" s="33">
        <v>0</v>
      </c>
      <c r="T111" s="33">
        <v>80504.6</v>
      </c>
      <c r="U111" s="33">
        <v>5820811.58</v>
      </c>
      <c r="V111" s="33">
        <v>412666.82</v>
      </c>
      <c r="W111" s="33">
        <v>221140.85</v>
      </c>
      <c r="X111" s="33">
        <v>10091.61</v>
      </c>
      <c r="Y111" s="33">
        <v>96065.41</v>
      </c>
    </row>
    <row r="112" spans="1:25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267</v>
      </c>
      <c r="G112" s="56" t="s">
        <v>364</v>
      </c>
      <c r="H112" s="33">
        <v>17613638.81</v>
      </c>
      <c r="I112" s="33">
        <v>3113174.85</v>
      </c>
      <c r="J112" s="33">
        <v>0</v>
      </c>
      <c r="K112" s="33">
        <v>575313.67</v>
      </c>
      <c r="L112" s="33">
        <v>0</v>
      </c>
      <c r="M112" s="33">
        <v>143849.66</v>
      </c>
      <c r="N112" s="33">
        <v>1668572.39</v>
      </c>
      <c r="O112" s="33">
        <v>162145.23</v>
      </c>
      <c r="P112" s="33">
        <v>4831484.06</v>
      </c>
      <c r="Q112" s="33">
        <v>37811.14</v>
      </c>
      <c r="R112" s="33">
        <v>443200.69</v>
      </c>
      <c r="S112" s="33">
        <v>0</v>
      </c>
      <c r="T112" s="33">
        <v>59943.49</v>
      </c>
      <c r="U112" s="33">
        <v>5021209.4</v>
      </c>
      <c r="V112" s="33">
        <v>652458.73</v>
      </c>
      <c r="W112" s="33">
        <v>571094.62</v>
      </c>
      <c r="X112" s="33">
        <v>132694.42</v>
      </c>
      <c r="Y112" s="33">
        <v>200686.46</v>
      </c>
    </row>
    <row r="113" spans="1:25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267</v>
      </c>
      <c r="G113" s="56" t="s">
        <v>365</v>
      </c>
      <c r="H113" s="33">
        <v>13969638.39</v>
      </c>
      <c r="I113" s="33">
        <v>244415.15</v>
      </c>
      <c r="J113" s="33">
        <v>164247.54</v>
      </c>
      <c r="K113" s="33">
        <v>453650.3</v>
      </c>
      <c r="L113" s="33">
        <v>0</v>
      </c>
      <c r="M113" s="33">
        <v>34856.74</v>
      </c>
      <c r="N113" s="33">
        <v>1627932.74</v>
      </c>
      <c r="O113" s="33">
        <v>121500.71</v>
      </c>
      <c r="P113" s="33">
        <v>4507018.95</v>
      </c>
      <c r="Q113" s="33">
        <v>7610.17</v>
      </c>
      <c r="R113" s="33">
        <v>863231.17</v>
      </c>
      <c r="S113" s="33">
        <v>0</v>
      </c>
      <c r="T113" s="33">
        <v>83408.43</v>
      </c>
      <c r="U113" s="33">
        <v>5190989.21</v>
      </c>
      <c r="V113" s="33">
        <v>286507.67</v>
      </c>
      <c r="W113" s="33">
        <v>278415.51</v>
      </c>
      <c r="X113" s="33">
        <v>6757.33</v>
      </c>
      <c r="Y113" s="33">
        <v>99096.77</v>
      </c>
    </row>
    <row r="114" spans="1:25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267</v>
      </c>
      <c r="G114" s="56" t="s">
        <v>366</v>
      </c>
      <c r="H114" s="33">
        <v>28735850.24</v>
      </c>
      <c r="I114" s="33">
        <v>308597.23</v>
      </c>
      <c r="J114" s="33">
        <v>0</v>
      </c>
      <c r="K114" s="33">
        <v>1844157.67</v>
      </c>
      <c r="L114" s="33">
        <v>15777.26</v>
      </c>
      <c r="M114" s="33">
        <v>1884823.68</v>
      </c>
      <c r="N114" s="33">
        <v>2375106.19</v>
      </c>
      <c r="O114" s="33">
        <v>210066.35</v>
      </c>
      <c r="P114" s="33">
        <v>9736235.62</v>
      </c>
      <c r="Q114" s="33">
        <v>46475.51</v>
      </c>
      <c r="R114" s="33">
        <v>536777.36</v>
      </c>
      <c r="S114" s="33">
        <v>25946.54</v>
      </c>
      <c r="T114" s="33">
        <v>1204847.26</v>
      </c>
      <c r="U114" s="33">
        <v>8609750.32</v>
      </c>
      <c r="V114" s="33">
        <v>994230.54</v>
      </c>
      <c r="W114" s="33">
        <v>471209.01</v>
      </c>
      <c r="X114" s="33">
        <v>76496.96</v>
      </c>
      <c r="Y114" s="33">
        <v>395352.74</v>
      </c>
    </row>
    <row r="115" spans="1:25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267</v>
      </c>
      <c r="G115" s="56" t="s">
        <v>367</v>
      </c>
      <c r="H115" s="33">
        <v>4809949.67</v>
      </c>
      <c r="I115" s="33">
        <v>366643.51</v>
      </c>
      <c r="J115" s="33">
        <v>0</v>
      </c>
      <c r="K115" s="33">
        <v>261323.95</v>
      </c>
      <c r="L115" s="33">
        <v>0</v>
      </c>
      <c r="M115" s="33">
        <v>22550.34</v>
      </c>
      <c r="N115" s="33">
        <v>796680.08</v>
      </c>
      <c r="O115" s="33">
        <v>54562.98</v>
      </c>
      <c r="P115" s="33">
        <v>1130021.3</v>
      </c>
      <c r="Q115" s="33">
        <v>1278</v>
      </c>
      <c r="R115" s="33">
        <v>336054.65</v>
      </c>
      <c r="S115" s="33">
        <v>91979.21</v>
      </c>
      <c r="T115" s="33">
        <v>36154.48</v>
      </c>
      <c r="U115" s="33">
        <v>1400833.47</v>
      </c>
      <c r="V115" s="33">
        <v>113967.8</v>
      </c>
      <c r="W115" s="33">
        <v>77710.19</v>
      </c>
      <c r="X115" s="33">
        <v>0</v>
      </c>
      <c r="Y115" s="33">
        <v>120189.71</v>
      </c>
    </row>
    <row r="116" spans="1:25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267</v>
      </c>
      <c r="G116" s="56" t="s">
        <v>368</v>
      </c>
      <c r="H116" s="33">
        <v>15924514.41</v>
      </c>
      <c r="I116" s="33">
        <v>341901.97</v>
      </c>
      <c r="J116" s="33">
        <v>0</v>
      </c>
      <c r="K116" s="33">
        <v>582838.37</v>
      </c>
      <c r="L116" s="33">
        <v>0</v>
      </c>
      <c r="M116" s="33">
        <v>33471.72</v>
      </c>
      <c r="N116" s="33">
        <v>1712558.33</v>
      </c>
      <c r="O116" s="33">
        <v>222529.28</v>
      </c>
      <c r="P116" s="33">
        <v>5650619.93</v>
      </c>
      <c r="Q116" s="33">
        <v>21140</v>
      </c>
      <c r="R116" s="33">
        <v>760233.32</v>
      </c>
      <c r="S116" s="33">
        <v>16620.91</v>
      </c>
      <c r="T116" s="33">
        <v>50281.6</v>
      </c>
      <c r="U116" s="33">
        <v>5180669.87</v>
      </c>
      <c r="V116" s="33">
        <v>846848.72</v>
      </c>
      <c r="W116" s="33">
        <v>359608.02</v>
      </c>
      <c r="X116" s="33">
        <v>62000</v>
      </c>
      <c r="Y116" s="33">
        <v>83192.37</v>
      </c>
    </row>
    <row r="117" spans="1:25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267</v>
      </c>
      <c r="G117" s="56" t="s">
        <v>369</v>
      </c>
      <c r="H117" s="33">
        <v>15786643.52</v>
      </c>
      <c r="I117" s="33">
        <v>304110.25</v>
      </c>
      <c r="J117" s="33">
        <v>218128.08</v>
      </c>
      <c r="K117" s="33">
        <v>1313467.29</v>
      </c>
      <c r="L117" s="33">
        <v>0</v>
      </c>
      <c r="M117" s="33">
        <v>98227.98</v>
      </c>
      <c r="N117" s="33">
        <v>1595539.51</v>
      </c>
      <c r="O117" s="33">
        <v>237267.57</v>
      </c>
      <c r="P117" s="33">
        <v>4690478.59</v>
      </c>
      <c r="Q117" s="33">
        <v>5497.28</v>
      </c>
      <c r="R117" s="33">
        <v>701050.71</v>
      </c>
      <c r="S117" s="33">
        <v>1116</v>
      </c>
      <c r="T117" s="33">
        <v>148148.99</v>
      </c>
      <c r="U117" s="33">
        <v>4452788.61</v>
      </c>
      <c r="V117" s="33">
        <v>1567708.43</v>
      </c>
      <c r="W117" s="33">
        <v>269940</v>
      </c>
      <c r="X117" s="33">
        <v>93644.08</v>
      </c>
      <c r="Y117" s="33">
        <v>89530.15</v>
      </c>
    </row>
    <row r="118" spans="1:25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267</v>
      </c>
      <c r="G118" s="56" t="s">
        <v>370</v>
      </c>
      <c r="H118" s="33">
        <v>34755460.6</v>
      </c>
      <c r="I118" s="33">
        <v>495416.72</v>
      </c>
      <c r="J118" s="33">
        <v>0</v>
      </c>
      <c r="K118" s="33">
        <v>475619.06</v>
      </c>
      <c r="L118" s="33">
        <v>1615846.2</v>
      </c>
      <c r="M118" s="33">
        <v>513059.96</v>
      </c>
      <c r="N118" s="33">
        <v>3718622.09</v>
      </c>
      <c r="O118" s="33">
        <v>542325.82</v>
      </c>
      <c r="P118" s="33">
        <v>12689310.18</v>
      </c>
      <c r="Q118" s="33">
        <v>246593.92</v>
      </c>
      <c r="R118" s="33">
        <v>1002090.68</v>
      </c>
      <c r="S118" s="33">
        <v>0</v>
      </c>
      <c r="T118" s="33">
        <v>278143.24</v>
      </c>
      <c r="U118" s="33">
        <v>7579574.59</v>
      </c>
      <c r="V118" s="33">
        <v>2455642.94</v>
      </c>
      <c r="W118" s="33">
        <v>1766456.42</v>
      </c>
      <c r="X118" s="33">
        <v>310456.6</v>
      </c>
      <c r="Y118" s="33">
        <v>1066302.18</v>
      </c>
    </row>
    <row r="119" spans="1:25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267</v>
      </c>
      <c r="G119" s="56" t="s">
        <v>276</v>
      </c>
      <c r="H119" s="33">
        <v>38919181.71</v>
      </c>
      <c r="I119" s="33">
        <v>874921.99</v>
      </c>
      <c r="J119" s="33">
        <v>1068551.27</v>
      </c>
      <c r="K119" s="33">
        <v>1365889.69</v>
      </c>
      <c r="L119" s="33">
        <v>0</v>
      </c>
      <c r="M119" s="33">
        <v>34143.9</v>
      </c>
      <c r="N119" s="33">
        <v>3288142.56</v>
      </c>
      <c r="O119" s="33">
        <v>254513.7</v>
      </c>
      <c r="P119" s="33">
        <v>12231296.26</v>
      </c>
      <c r="Q119" s="33">
        <v>35676.82</v>
      </c>
      <c r="R119" s="33">
        <v>1594116.64</v>
      </c>
      <c r="S119" s="33">
        <v>56728.73</v>
      </c>
      <c r="T119" s="33">
        <v>298896.69</v>
      </c>
      <c r="U119" s="33">
        <v>13057251.64</v>
      </c>
      <c r="V119" s="33">
        <v>3627042.79</v>
      </c>
      <c r="W119" s="33">
        <v>582633.5</v>
      </c>
      <c r="X119" s="33">
        <v>436877.13</v>
      </c>
      <c r="Y119" s="33">
        <v>112498.4</v>
      </c>
    </row>
    <row r="120" spans="1:25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267</v>
      </c>
      <c r="G120" s="56" t="s">
        <v>371</v>
      </c>
      <c r="H120" s="33">
        <v>16421253.05</v>
      </c>
      <c r="I120" s="33">
        <v>332103.15</v>
      </c>
      <c r="J120" s="33">
        <v>287724.22</v>
      </c>
      <c r="K120" s="33">
        <v>611393.71</v>
      </c>
      <c r="L120" s="33">
        <v>0</v>
      </c>
      <c r="M120" s="33">
        <v>131052.71</v>
      </c>
      <c r="N120" s="33">
        <v>1598858.41</v>
      </c>
      <c r="O120" s="33">
        <v>146404.51</v>
      </c>
      <c r="P120" s="33">
        <v>5310918.65</v>
      </c>
      <c r="Q120" s="33">
        <v>13515.47</v>
      </c>
      <c r="R120" s="33">
        <v>629467.48</v>
      </c>
      <c r="S120" s="33">
        <v>0</v>
      </c>
      <c r="T120" s="33">
        <v>62894.35</v>
      </c>
      <c r="U120" s="33">
        <v>5164647.89</v>
      </c>
      <c r="V120" s="33">
        <v>1104481.33</v>
      </c>
      <c r="W120" s="33">
        <v>759211.77</v>
      </c>
      <c r="X120" s="33">
        <v>107496.58</v>
      </c>
      <c r="Y120" s="33">
        <v>161082.82</v>
      </c>
    </row>
    <row r="121" spans="1:25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267</v>
      </c>
      <c r="G121" s="56" t="s">
        <v>372</v>
      </c>
      <c r="H121" s="33">
        <v>24096371.23</v>
      </c>
      <c r="I121" s="33">
        <v>422077.71</v>
      </c>
      <c r="J121" s="33">
        <v>347401.23</v>
      </c>
      <c r="K121" s="33">
        <v>5042819.95</v>
      </c>
      <c r="L121" s="33">
        <v>0</v>
      </c>
      <c r="M121" s="33">
        <v>23151.05</v>
      </c>
      <c r="N121" s="33">
        <v>2392616.19</v>
      </c>
      <c r="O121" s="33">
        <v>545245.28</v>
      </c>
      <c r="P121" s="33">
        <v>5168512.35</v>
      </c>
      <c r="Q121" s="33">
        <v>19869.93</v>
      </c>
      <c r="R121" s="33">
        <v>753481.34</v>
      </c>
      <c r="S121" s="33">
        <v>0</v>
      </c>
      <c r="T121" s="33">
        <v>29147.81</v>
      </c>
      <c r="U121" s="33">
        <v>5007661.62</v>
      </c>
      <c r="V121" s="33">
        <v>2925349.95</v>
      </c>
      <c r="W121" s="33">
        <v>1295770.56</v>
      </c>
      <c r="X121" s="33">
        <v>44000</v>
      </c>
      <c r="Y121" s="33">
        <v>79266.26</v>
      </c>
    </row>
    <row r="122" spans="1:25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267</v>
      </c>
      <c r="G122" s="56" t="s">
        <v>277</v>
      </c>
      <c r="H122" s="33">
        <v>33637849.7</v>
      </c>
      <c r="I122" s="33">
        <v>1365388.71</v>
      </c>
      <c r="J122" s="33">
        <v>373531.67</v>
      </c>
      <c r="K122" s="33">
        <v>1387340.3</v>
      </c>
      <c r="L122" s="33">
        <v>0</v>
      </c>
      <c r="M122" s="33">
        <v>198605.02</v>
      </c>
      <c r="N122" s="33">
        <v>2615907.38</v>
      </c>
      <c r="O122" s="33">
        <v>219010.13</v>
      </c>
      <c r="P122" s="33">
        <v>11627401.04</v>
      </c>
      <c r="Q122" s="33">
        <v>13664.85</v>
      </c>
      <c r="R122" s="33">
        <v>1331076.03</v>
      </c>
      <c r="S122" s="33">
        <v>0</v>
      </c>
      <c r="T122" s="33">
        <v>151444.24</v>
      </c>
      <c r="U122" s="33">
        <v>10415273.85</v>
      </c>
      <c r="V122" s="33">
        <v>1308885.57</v>
      </c>
      <c r="W122" s="33">
        <v>2122210.73</v>
      </c>
      <c r="X122" s="33">
        <v>92051.17</v>
      </c>
      <c r="Y122" s="33">
        <v>416059.01</v>
      </c>
    </row>
    <row r="123" spans="1:25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267</v>
      </c>
      <c r="G123" s="56" t="s">
        <v>278</v>
      </c>
      <c r="H123" s="33">
        <v>19927207.19</v>
      </c>
      <c r="I123" s="33">
        <v>533368.19</v>
      </c>
      <c r="J123" s="33">
        <v>231471.07</v>
      </c>
      <c r="K123" s="33">
        <v>4989237</v>
      </c>
      <c r="L123" s="33">
        <v>0</v>
      </c>
      <c r="M123" s="33">
        <v>126400.4</v>
      </c>
      <c r="N123" s="33">
        <v>1615320.67</v>
      </c>
      <c r="O123" s="33">
        <v>108373.99</v>
      </c>
      <c r="P123" s="33">
        <v>4175085.26</v>
      </c>
      <c r="Q123" s="33">
        <v>17917.93</v>
      </c>
      <c r="R123" s="33">
        <v>915709.45</v>
      </c>
      <c r="S123" s="33">
        <v>0</v>
      </c>
      <c r="T123" s="33">
        <v>96995.53</v>
      </c>
      <c r="U123" s="33">
        <v>5051234.68</v>
      </c>
      <c r="V123" s="33">
        <v>1394258.33</v>
      </c>
      <c r="W123" s="33">
        <v>415344.75</v>
      </c>
      <c r="X123" s="33">
        <v>56048</v>
      </c>
      <c r="Y123" s="33">
        <v>200441.94</v>
      </c>
    </row>
    <row r="124" spans="1:25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267</v>
      </c>
      <c r="G124" s="56" t="s">
        <v>373</v>
      </c>
      <c r="H124" s="33">
        <v>12823388.1</v>
      </c>
      <c r="I124" s="33">
        <v>295229.5</v>
      </c>
      <c r="J124" s="33">
        <v>0</v>
      </c>
      <c r="K124" s="33">
        <v>2550968.66</v>
      </c>
      <c r="L124" s="33">
        <v>0</v>
      </c>
      <c r="M124" s="33">
        <v>4356.58</v>
      </c>
      <c r="N124" s="33">
        <v>1199074.16</v>
      </c>
      <c r="O124" s="33">
        <v>123562.15</v>
      </c>
      <c r="P124" s="33">
        <v>3247730.09</v>
      </c>
      <c r="Q124" s="33">
        <v>13278.1</v>
      </c>
      <c r="R124" s="33">
        <v>527596.79</v>
      </c>
      <c r="S124" s="33">
        <v>0</v>
      </c>
      <c r="T124" s="33">
        <v>164995.48</v>
      </c>
      <c r="U124" s="33">
        <v>3400704.48</v>
      </c>
      <c r="V124" s="33">
        <v>771494.8</v>
      </c>
      <c r="W124" s="33">
        <v>427718</v>
      </c>
      <c r="X124" s="33">
        <v>17000</v>
      </c>
      <c r="Y124" s="33">
        <v>79679.31</v>
      </c>
    </row>
    <row r="125" spans="1:25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267</v>
      </c>
      <c r="G125" s="56" t="s">
        <v>374</v>
      </c>
      <c r="H125" s="33">
        <v>7113654.9</v>
      </c>
      <c r="I125" s="33">
        <v>166553.11</v>
      </c>
      <c r="J125" s="33">
        <v>0</v>
      </c>
      <c r="K125" s="33">
        <v>54737.38</v>
      </c>
      <c r="L125" s="33">
        <v>0</v>
      </c>
      <c r="M125" s="33">
        <v>35557.24</v>
      </c>
      <c r="N125" s="33">
        <v>1059891.48</v>
      </c>
      <c r="O125" s="33">
        <v>86019.11</v>
      </c>
      <c r="P125" s="33">
        <v>2120439.4</v>
      </c>
      <c r="Q125" s="33">
        <v>4985</v>
      </c>
      <c r="R125" s="33">
        <v>394680.88</v>
      </c>
      <c r="S125" s="33">
        <v>28236.6</v>
      </c>
      <c r="T125" s="33">
        <v>112807.35</v>
      </c>
      <c r="U125" s="33">
        <v>2433295.21</v>
      </c>
      <c r="V125" s="33">
        <v>370261.39</v>
      </c>
      <c r="W125" s="33">
        <v>189510.07</v>
      </c>
      <c r="X125" s="33">
        <v>9200.94</v>
      </c>
      <c r="Y125" s="33">
        <v>47479.74</v>
      </c>
    </row>
    <row r="126" spans="1:25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267</v>
      </c>
      <c r="G126" s="56" t="s">
        <v>375</v>
      </c>
      <c r="H126" s="33">
        <v>20148867.33</v>
      </c>
      <c r="I126" s="33">
        <v>4523633.11</v>
      </c>
      <c r="J126" s="33">
        <v>0</v>
      </c>
      <c r="K126" s="33">
        <v>1076416.26</v>
      </c>
      <c r="L126" s="33">
        <v>0</v>
      </c>
      <c r="M126" s="33">
        <v>166442</v>
      </c>
      <c r="N126" s="33">
        <v>1395701.74</v>
      </c>
      <c r="O126" s="33">
        <v>350042.68</v>
      </c>
      <c r="P126" s="33">
        <v>3547383.94</v>
      </c>
      <c r="Q126" s="33">
        <v>9692</v>
      </c>
      <c r="R126" s="33">
        <v>1280400.26</v>
      </c>
      <c r="S126" s="33">
        <v>0</v>
      </c>
      <c r="T126" s="33">
        <v>180037.81</v>
      </c>
      <c r="U126" s="33">
        <v>5312178.2</v>
      </c>
      <c r="V126" s="33">
        <v>1547434.52</v>
      </c>
      <c r="W126" s="33">
        <v>506734.16</v>
      </c>
      <c r="X126" s="33">
        <v>79828.94</v>
      </c>
      <c r="Y126" s="33">
        <v>172941.71</v>
      </c>
    </row>
    <row r="127" spans="1:25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267</v>
      </c>
      <c r="G127" s="56" t="s">
        <v>376</v>
      </c>
      <c r="H127" s="33">
        <v>11869061.53</v>
      </c>
      <c r="I127" s="33">
        <v>330432.21</v>
      </c>
      <c r="J127" s="33">
        <v>293267.29</v>
      </c>
      <c r="K127" s="33">
        <v>1180774.94</v>
      </c>
      <c r="L127" s="33">
        <v>0</v>
      </c>
      <c r="M127" s="33">
        <v>246077.24</v>
      </c>
      <c r="N127" s="33">
        <v>1056037.37</v>
      </c>
      <c r="O127" s="33">
        <v>75916.3</v>
      </c>
      <c r="P127" s="33">
        <v>2271306.98</v>
      </c>
      <c r="Q127" s="33">
        <v>20377.69</v>
      </c>
      <c r="R127" s="33">
        <v>761659.55</v>
      </c>
      <c r="S127" s="33">
        <v>0</v>
      </c>
      <c r="T127" s="33">
        <v>47700</v>
      </c>
      <c r="U127" s="33">
        <v>2978310.03</v>
      </c>
      <c r="V127" s="33">
        <v>2326346.61</v>
      </c>
      <c r="W127" s="33">
        <v>160807.4</v>
      </c>
      <c r="X127" s="33">
        <v>52004.98</v>
      </c>
      <c r="Y127" s="33">
        <v>68042.94</v>
      </c>
    </row>
    <row r="128" spans="1:25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267</v>
      </c>
      <c r="G128" s="56" t="s">
        <v>377</v>
      </c>
      <c r="H128" s="33">
        <v>16052825.98</v>
      </c>
      <c r="I128" s="33">
        <v>765786.24</v>
      </c>
      <c r="J128" s="33">
        <v>193225.88</v>
      </c>
      <c r="K128" s="33">
        <v>2173432.4</v>
      </c>
      <c r="L128" s="33">
        <v>0</v>
      </c>
      <c r="M128" s="33">
        <v>2623911.43</v>
      </c>
      <c r="N128" s="33">
        <v>1675901.14</v>
      </c>
      <c r="O128" s="33">
        <v>75650.15</v>
      </c>
      <c r="P128" s="33">
        <v>2562454.61</v>
      </c>
      <c r="Q128" s="33">
        <v>4761.82</v>
      </c>
      <c r="R128" s="33">
        <v>436451.65</v>
      </c>
      <c r="S128" s="33">
        <v>0</v>
      </c>
      <c r="T128" s="33">
        <v>22158.4</v>
      </c>
      <c r="U128" s="33">
        <v>3410944.95</v>
      </c>
      <c r="V128" s="33">
        <v>486500.04</v>
      </c>
      <c r="W128" s="33">
        <v>1418938.02</v>
      </c>
      <c r="X128" s="33">
        <v>48968.94</v>
      </c>
      <c r="Y128" s="33">
        <v>153740.31</v>
      </c>
    </row>
    <row r="129" spans="1:25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267</v>
      </c>
      <c r="G129" s="56" t="s">
        <v>378</v>
      </c>
      <c r="H129" s="33">
        <v>21205726.9</v>
      </c>
      <c r="I129" s="33">
        <v>505619.12</v>
      </c>
      <c r="J129" s="33">
        <v>175629.39</v>
      </c>
      <c r="K129" s="33">
        <v>1044988.11</v>
      </c>
      <c r="L129" s="33">
        <v>0</v>
      </c>
      <c r="M129" s="33">
        <v>110266.3</v>
      </c>
      <c r="N129" s="33">
        <v>1955428.82</v>
      </c>
      <c r="O129" s="33">
        <v>124223.04</v>
      </c>
      <c r="P129" s="33">
        <v>7673538.29</v>
      </c>
      <c r="Q129" s="33">
        <v>35173.39</v>
      </c>
      <c r="R129" s="33">
        <v>1356263.87</v>
      </c>
      <c r="S129" s="33">
        <v>61584.22</v>
      </c>
      <c r="T129" s="33">
        <v>123951.19</v>
      </c>
      <c r="U129" s="33">
        <v>6496579.29</v>
      </c>
      <c r="V129" s="33">
        <v>951645.93</v>
      </c>
      <c r="W129" s="33">
        <v>266729.4</v>
      </c>
      <c r="X129" s="33">
        <v>41145.39</v>
      </c>
      <c r="Y129" s="33">
        <v>282961.15</v>
      </c>
    </row>
    <row r="130" spans="1:25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267</v>
      </c>
      <c r="G130" s="56" t="s">
        <v>379</v>
      </c>
      <c r="H130" s="33">
        <v>20470491.27</v>
      </c>
      <c r="I130" s="33">
        <v>241072.31</v>
      </c>
      <c r="J130" s="33">
        <v>220209.49</v>
      </c>
      <c r="K130" s="33">
        <v>1226904.54</v>
      </c>
      <c r="L130" s="33">
        <v>0</v>
      </c>
      <c r="M130" s="33">
        <v>4606878.01</v>
      </c>
      <c r="N130" s="33">
        <v>1935221.69</v>
      </c>
      <c r="O130" s="33">
        <v>110264.9</v>
      </c>
      <c r="P130" s="33">
        <v>5041210.63</v>
      </c>
      <c r="Q130" s="33">
        <v>19563.19</v>
      </c>
      <c r="R130" s="33">
        <v>513935.48</v>
      </c>
      <c r="S130" s="33">
        <v>280</v>
      </c>
      <c r="T130" s="33">
        <v>46795.61</v>
      </c>
      <c r="U130" s="33">
        <v>5410471.42</v>
      </c>
      <c r="V130" s="33">
        <v>532577.59</v>
      </c>
      <c r="W130" s="33">
        <v>212531.12</v>
      </c>
      <c r="X130" s="33">
        <v>105426.4</v>
      </c>
      <c r="Y130" s="33">
        <v>247148.89</v>
      </c>
    </row>
    <row r="131" spans="1:25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267</v>
      </c>
      <c r="G131" s="56" t="s">
        <v>380</v>
      </c>
      <c r="H131" s="33">
        <v>15090851.91</v>
      </c>
      <c r="I131" s="33">
        <v>430374.98</v>
      </c>
      <c r="J131" s="33">
        <v>259121.98</v>
      </c>
      <c r="K131" s="33">
        <v>678104.52</v>
      </c>
      <c r="L131" s="33">
        <v>0</v>
      </c>
      <c r="M131" s="33">
        <v>6707.83</v>
      </c>
      <c r="N131" s="33">
        <v>1450362.02</v>
      </c>
      <c r="O131" s="33">
        <v>35263.22</v>
      </c>
      <c r="P131" s="33">
        <v>5254989.55</v>
      </c>
      <c r="Q131" s="33">
        <v>12874.21</v>
      </c>
      <c r="R131" s="33">
        <v>509928.59</v>
      </c>
      <c r="S131" s="33">
        <v>365.72</v>
      </c>
      <c r="T131" s="33">
        <v>93060.41</v>
      </c>
      <c r="U131" s="33">
        <v>4977508.76</v>
      </c>
      <c r="V131" s="33">
        <v>849606.58</v>
      </c>
      <c r="W131" s="33">
        <v>343347.57</v>
      </c>
      <c r="X131" s="33">
        <v>44603.3</v>
      </c>
      <c r="Y131" s="33">
        <v>144632.67</v>
      </c>
    </row>
    <row r="132" spans="1:25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267</v>
      </c>
      <c r="G132" s="56" t="s">
        <v>381</v>
      </c>
      <c r="H132" s="33">
        <v>13723980.85</v>
      </c>
      <c r="I132" s="33">
        <v>378532.56</v>
      </c>
      <c r="J132" s="33">
        <v>0</v>
      </c>
      <c r="K132" s="33">
        <v>183146.67</v>
      </c>
      <c r="L132" s="33">
        <v>0</v>
      </c>
      <c r="M132" s="33">
        <v>65339.46</v>
      </c>
      <c r="N132" s="33">
        <v>1248416.88</v>
      </c>
      <c r="O132" s="33">
        <v>129470.92</v>
      </c>
      <c r="P132" s="33">
        <v>4691494.71</v>
      </c>
      <c r="Q132" s="33">
        <v>14234.5</v>
      </c>
      <c r="R132" s="33">
        <v>1139669.6</v>
      </c>
      <c r="S132" s="33">
        <v>0</v>
      </c>
      <c r="T132" s="33">
        <v>41302.34</v>
      </c>
      <c r="U132" s="33">
        <v>4833786.42</v>
      </c>
      <c r="V132" s="33">
        <v>580289.12</v>
      </c>
      <c r="W132" s="33">
        <v>353663.67</v>
      </c>
      <c r="X132" s="33">
        <v>39</v>
      </c>
      <c r="Y132" s="33">
        <v>64595</v>
      </c>
    </row>
    <row r="133" spans="1:25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267</v>
      </c>
      <c r="G133" s="56" t="s">
        <v>382</v>
      </c>
      <c r="H133" s="33">
        <v>13340950.72</v>
      </c>
      <c r="I133" s="33">
        <v>325483.76</v>
      </c>
      <c r="J133" s="33">
        <v>185239.7</v>
      </c>
      <c r="K133" s="33">
        <v>1577179.62</v>
      </c>
      <c r="L133" s="33">
        <v>2145.12</v>
      </c>
      <c r="M133" s="33">
        <v>413344.22</v>
      </c>
      <c r="N133" s="33">
        <v>1523494.44</v>
      </c>
      <c r="O133" s="33">
        <v>57658.6</v>
      </c>
      <c r="P133" s="33">
        <v>3122618.76</v>
      </c>
      <c r="Q133" s="33">
        <v>28084.87</v>
      </c>
      <c r="R133" s="33">
        <v>407154.38</v>
      </c>
      <c r="S133" s="33">
        <v>0</v>
      </c>
      <c r="T133" s="33">
        <v>80060.43</v>
      </c>
      <c r="U133" s="33">
        <v>3865401.09</v>
      </c>
      <c r="V133" s="33">
        <v>719888.55</v>
      </c>
      <c r="W133" s="33">
        <v>828229.32</v>
      </c>
      <c r="X133" s="33">
        <v>82566.89</v>
      </c>
      <c r="Y133" s="33">
        <v>122400.97</v>
      </c>
    </row>
    <row r="134" spans="1:25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267</v>
      </c>
      <c r="G134" s="56" t="s">
        <v>383</v>
      </c>
      <c r="H134" s="33">
        <v>24327736.05</v>
      </c>
      <c r="I134" s="33">
        <v>446590.31</v>
      </c>
      <c r="J134" s="33">
        <v>166392.26</v>
      </c>
      <c r="K134" s="33">
        <v>2553020</v>
      </c>
      <c r="L134" s="33">
        <v>13000</v>
      </c>
      <c r="M134" s="33">
        <v>27735.41</v>
      </c>
      <c r="N134" s="33">
        <v>1707827.21</v>
      </c>
      <c r="O134" s="33">
        <v>250367.4</v>
      </c>
      <c r="P134" s="33">
        <v>7968513.48</v>
      </c>
      <c r="Q134" s="33">
        <v>13775.15</v>
      </c>
      <c r="R134" s="33">
        <v>1022347.91</v>
      </c>
      <c r="S134" s="33">
        <v>0</v>
      </c>
      <c r="T134" s="33">
        <v>32888</v>
      </c>
      <c r="U134" s="33">
        <v>7711452.61</v>
      </c>
      <c r="V134" s="33">
        <v>1450968.01</v>
      </c>
      <c r="W134" s="33">
        <v>642736.18</v>
      </c>
      <c r="X134" s="33">
        <v>90000</v>
      </c>
      <c r="Y134" s="33">
        <v>230122.12</v>
      </c>
    </row>
    <row r="135" spans="1:25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267</v>
      </c>
      <c r="G135" s="56" t="s">
        <v>384</v>
      </c>
      <c r="H135" s="33">
        <v>21080608.68</v>
      </c>
      <c r="I135" s="33">
        <v>1298606.84</v>
      </c>
      <c r="J135" s="33">
        <v>0</v>
      </c>
      <c r="K135" s="33">
        <v>3668992.73</v>
      </c>
      <c r="L135" s="33">
        <v>0</v>
      </c>
      <c r="M135" s="33">
        <v>22480.55</v>
      </c>
      <c r="N135" s="33">
        <v>1524336.07</v>
      </c>
      <c r="O135" s="33">
        <v>95743.5</v>
      </c>
      <c r="P135" s="33">
        <v>6160861.68</v>
      </c>
      <c r="Q135" s="33">
        <v>4084.23</v>
      </c>
      <c r="R135" s="33">
        <v>602723.66</v>
      </c>
      <c r="S135" s="33">
        <v>57789.48</v>
      </c>
      <c r="T135" s="33">
        <v>53775.16</v>
      </c>
      <c r="U135" s="33">
        <v>5425311.37</v>
      </c>
      <c r="V135" s="33">
        <v>834953.06</v>
      </c>
      <c r="W135" s="33">
        <v>1079760.95</v>
      </c>
      <c r="X135" s="33">
        <v>61043.97</v>
      </c>
      <c r="Y135" s="33">
        <v>190145.43</v>
      </c>
    </row>
    <row r="136" spans="1:25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267</v>
      </c>
      <c r="G136" s="56" t="s">
        <v>385</v>
      </c>
      <c r="H136" s="33">
        <v>10329118.45</v>
      </c>
      <c r="I136" s="33">
        <v>1610448.56</v>
      </c>
      <c r="J136" s="33">
        <v>168336.56</v>
      </c>
      <c r="K136" s="33">
        <v>701926.5</v>
      </c>
      <c r="L136" s="33">
        <v>0</v>
      </c>
      <c r="M136" s="33">
        <v>7069.44</v>
      </c>
      <c r="N136" s="33">
        <v>1190063.59</v>
      </c>
      <c r="O136" s="33">
        <v>94668.29</v>
      </c>
      <c r="P136" s="33">
        <v>2327824.79</v>
      </c>
      <c r="Q136" s="33">
        <v>7948.2</v>
      </c>
      <c r="R136" s="33">
        <v>974200.41</v>
      </c>
      <c r="S136" s="33">
        <v>0</v>
      </c>
      <c r="T136" s="33">
        <v>101201.16</v>
      </c>
      <c r="U136" s="33">
        <v>2450802.14</v>
      </c>
      <c r="V136" s="33">
        <v>327303.02</v>
      </c>
      <c r="W136" s="33">
        <v>286264.64</v>
      </c>
      <c r="X136" s="33">
        <v>27895.58</v>
      </c>
      <c r="Y136" s="33">
        <v>53165.57</v>
      </c>
    </row>
    <row r="137" spans="1:25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267</v>
      </c>
      <c r="G137" s="56" t="s">
        <v>386</v>
      </c>
      <c r="H137" s="33">
        <v>12180363.54</v>
      </c>
      <c r="I137" s="33">
        <v>271295.52</v>
      </c>
      <c r="J137" s="33">
        <v>120645.5</v>
      </c>
      <c r="K137" s="33">
        <v>1204170.85</v>
      </c>
      <c r="L137" s="33">
        <v>97514.34</v>
      </c>
      <c r="M137" s="33">
        <v>1073643.16</v>
      </c>
      <c r="N137" s="33">
        <v>1477602.86</v>
      </c>
      <c r="O137" s="33">
        <v>39765.25</v>
      </c>
      <c r="P137" s="33">
        <v>2293266.27</v>
      </c>
      <c r="Q137" s="33">
        <v>18349.26</v>
      </c>
      <c r="R137" s="33">
        <v>985094.74</v>
      </c>
      <c r="S137" s="33">
        <v>0</v>
      </c>
      <c r="T137" s="33">
        <v>54446.72</v>
      </c>
      <c r="U137" s="33">
        <v>2676592.54</v>
      </c>
      <c r="V137" s="33">
        <v>466305.99</v>
      </c>
      <c r="W137" s="33">
        <v>295220.64</v>
      </c>
      <c r="X137" s="33">
        <v>7000</v>
      </c>
      <c r="Y137" s="33">
        <v>1099449.9</v>
      </c>
    </row>
    <row r="138" spans="1:25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267</v>
      </c>
      <c r="G138" s="56" t="s">
        <v>387</v>
      </c>
      <c r="H138" s="33">
        <v>7793956.7</v>
      </c>
      <c r="I138" s="33">
        <v>483852.02</v>
      </c>
      <c r="J138" s="33">
        <v>82799.75</v>
      </c>
      <c r="K138" s="33">
        <v>170091.38</v>
      </c>
      <c r="L138" s="33">
        <v>1000</v>
      </c>
      <c r="M138" s="33">
        <v>35796.74</v>
      </c>
      <c r="N138" s="33">
        <v>1190341.97</v>
      </c>
      <c r="O138" s="33">
        <v>128184.69</v>
      </c>
      <c r="P138" s="33">
        <v>2351058.77</v>
      </c>
      <c r="Q138" s="33">
        <v>5159.5</v>
      </c>
      <c r="R138" s="33">
        <v>450898.62</v>
      </c>
      <c r="S138" s="33">
        <v>0</v>
      </c>
      <c r="T138" s="33">
        <v>31740</v>
      </c>
      <c r="U138" s="33">
        <v>2483365.71</v>
      </c>
      <c r="V138" s="33">
        <v>85919.67</v>
      </c>
      <c r="W138" s="33">
        <v>241448.49</v>
      </c>
      <c r="X138" s="33">
        <v>560</v>
      </c>
      <c r="Y138" s="33">
        <v>51739.39</v>
      </c>
    </row>
    <row r="139" spans="1:25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267</v>
      </c>
      <c r="G139" s="56" t="s">
        <v>388</v>
      </c>
      <c r="H139" s="33">
        <v>21982669.35</v>
      </c>
      <c r="I139" s="33">
        <v>209290.71</v>
      </c>
      <c r="J139" s="33">
        <v>0</v>
      </c>
      <c r="K139" s="33">
        <v>1466005.24</v>
      </c>
      <c r="L139" s="33">
        <v>0</v>
      </c>
      <c r="M139" s="33">
        <v>40608.78</v>
      </c>
      <c r="N139" s="33">
        <v>1905892.58</v>
      </c>
      <c r="O139" s="33">
        <v>130385.15</v>
      </c>
      <c r="P139" s="33">
        <v>8327745.87</v>
      </c>
      <c r="Q139" s="33">
        <v>13035.29</v>
      </c>
      <c r="R139" s="33">
        <v>823958.1</v>
      </c>
      <c r="S139" s="33">
        <v>18732.4</v>
      </c>
      <c r="T139" s="33">
        <v>53312.68</v>
      </c>
      <c r="U139" s="33">
        <v>7204204.03</v>
      </c>
      <c r="V139" s="33">
        <v>1020724.08</v>
      </c>
      <c r="W139" s="33">
        <v>549828.78</v>
      </c>
      <c r="X139" s="33">
        <v>73005.07</v>
      </c>
      <c r="Y139" s="33">
        <v>145940.59</v>
      </c>
    </row>
    <row r="140" spans="1:25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267</v>
      </c>
      <c r="G140" s="56" t="s">
        <v>389</v>
      </c>
      <c r="H140" s="33">
        <v>41041996.47</v>
      </c>
      <c r="I140" s="33">
        <v>627017.46</v>
      </c>
      <c r="J140" s="33">
        <v>351013.85</v>
      </c>
      <c r="K140" s="33">
        <v>2718414.51</v>
      </c>
      <c r="L140" s="33">
        <v>12000</v>
      </c>
      <c r="M140" s="33">
        <v>144918.09</v>
      </c>
      <c r="N140" s="33">
        <v>2754466.05</v>
      </c>
      <c r="O140" s="33">
        <v>138006.69</v>
      </c>
      <c r="P140" s="33">
        <v>13044931.23</v>
      </c>
      <c r="Q140" s="33">
        <v>29857.06</v>
      </c>
      <c r="R140" s="33">
        <v>1326471.89</v>
      </c>
      <c r="S140" s="33">
        <v>0</v>
      </c>
      <c r="T140" s="33">
        <v>387107.81</v>
      </c>
      <c r="U140" s="33">
        <v>14078579.7</v>
      </c>
      <c r="V140" s="33">
        <v>1495994.36</v>
      </c>
      <c r="W140" s="33">
        <v>3466063.19</v>
      </c>
      <c r="X140" s="33">
        <v>208158.33</v>
      </c>
      <c r="Y140" s="33">
        <v>258996.25</v>
      </c>
    </row>
    <row r="141" spans="1:25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267</v>
      </c>
      <c r="G141" s="56" t="s">
        <v>390</v>
      </c>
      <c r="H141" s="33">
        <v>8067027.86</v>
      </c>
      <c r="I141" s="33">
        <v>182688.04</v>
      </c>
      <c r="J141" s="33">
        <v>92014.6</v>
      </c>
      <c r="K141" s="33">
        <v>34359.98</v>
      </c>
      <c r="L141" s="33">
        <v>0</v>
      </c>
      <c r="M141" s="33">
        <v>652264.49</v>
      </c>
      <c r="N141" s="33">
        <v>1090947.27</v>
      </c>
      <c r="O141" s="33">
        <v>56855.35</v>
      </c>
      <c r="P141" s="33">
        <v>1919976.24</v>
      </c>
      <c r="Q141" s="33">
        <v>5942.5</v>
      </c>
      <c r="R141" s="33">
        <v>952722.06</v>
      </c>
      <c r="S141" s="33">
        <v>0</v>
      </c>
      <c r="T141" s="33">
        <v>59700</v>
      </c>
      <c r="U141" s="33">
        <v>2629512.41</v>
      </c>
      <c r="V141" s="33">
        <v>49809.04</v>
      </c>
      <c r="W141" s="33">
        <v>138553.14</v>
      </c>
      <c r="X141" s="33">
        <v>3000</v>
      </c>
      <c r="Y141" s="33">
        <v>198682.74</v>
      </c>
    </row>
    <row r="142" spans="1:25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267</v>
      </c>
      <c r="G142" s="56" t="s">
        <v>391</v>
      </c>
      <c r="H142" s="33">
        <v>17789330.35</v>
      </c>
      <c r="I142" s="33">
        <v>382207.88</v>
      </c>
      <c r="J142" s="33">
        <v>256767</v>
      </c>
      <c r="K142" s="33">
        <v>747419.93</v>
      </c>
      <c r="L142" s="33">
        <v>0</v>
      </c>
      <c r="M142" s="33">
        <v>1897496.17</v>
      </c>
      <c r="N142" s="33">
        <v>1794749.33</v>
      </c>
      <c r="O142" s="33">
        <v>227434.05</v>
      </c>
      <c r="P142" s="33">
        <v>4033615.67</v>
      </c>
      <c r="Q142" s="33">
        <v>14200.2</v>
      </c>
      <c r="R142" s="33">
        <v>1253324.69</v>
      </c>
      <c r="S142" s="33">
        <v>0</v>
      </c>
      <c r="T142" s="33">
        <v>106764</v>
      </c>
      <c r="U142" s="33">
        <v>5716102.07</v>
      </c>
      <c r="V142" s="33">
        <v>684346.99</v>
      </c>
      <c r="W142" s="33">
        <v>402589.41</v>
      </c>
      <c r="X142" s="33">
        <v>73270.54</v>
      </c>
      <c r="Y142" s="33">
        <v>199042.42</v>
      </c>
    </row>
    <row r="143" spans="1:25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267</v>
      </c>
      <c r="G143" s="56" t="s">
        <v>392</v>
      </c>
      <c r="H143" s="33">
        <v>17428487.28</v>
      </c>
      <c r="I143" s="33">
        <v>250445.46</v>
      </c>
      <c r="J143" s="33">
        <v>11316.44</v>
      </c>
      <c r="K143" s="33">
        <v>534770.77</v>
      </c>
      <c r="L143" s="33">
        <v>0</v>
      </c>
      <c r="M143" s="33">
        <v>9168.05</v>
      </c>
      <c r="N143" s="33">
        <v>1175809.22</v>
      </c>
      <c r="O143" s="33">
        <v>132704.17</v>
      </c>
      <c r="P143" s="33">
        <v>6834473.29</v>
      </c>
      <c r="Q143" s="33">
        <v>17428.89</v>
      </c>
      <c r="R143" s="33">
        <v>616462.86</v>
      </c>
      <c r="S143" s="33">
        <v>0</v>
      </c>
      <c r="T143" s="33">
        <v>37018</v>
      </c>
      <c r="U143" s="33">
        <v>5440847.91</v>
      </c>
      <c r="V143" s="33">
        <v>1649672.43</v>
      </c>
      <c r="W143" s="33">
        <v>416028.79</v>
      </c>
      <c r="X143" s="33">
        <v>130177.3</v>
      </c>
      <c r="Y143" s="33">
        <v>172163.7</v>
      </c>
    </row>
    <row r="144" spans="1:25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267</v>
      </c>
      <c r="G144" s="56" t="s">
        <v>279</v>
      </c>
      <c r="H144" s="33">
        <v>28075836.27</v>
      </c>
      <c r="I144" s="33">
        <v>427795.58</v>
      </c>
      <c r="J144" s="33">
        <v>0</v>
      </c>
      <c r="K144" s="33">
        <v>2221634</v>
      </c>
      <c r="L144" s="33">
        <v>0</v>
      </c>
      <c r="M144" s="33">
        <v>81091.36</v>
      </c>
      <c r="N144" s="33">
        <v>2554050.99</v>
      </c>
      <c r="O144" s="33">
        <v>120855.95</v>
      </c>
      <c r="P144" s="33">
        <v>10162483.31</v>
      </c>
      <c r="Q144" s="33">
        <v>43182.61</v>
      </c>
      <c r="R144" s="33">
        <v>575491.13</v>
      </c>
      <c r="S144" s="33">
        <v>43605.65</v>
      </c>
      <c r="T144" s="33">
        <v>85440</v>
      </c>
      <c r="U144" s="33">
        <v>9217481.54</v>
      </c>
      <c r="V144" s="33">
        <v>896528.01</v>
      </c>
      <c r="W144" s="33">
        <v>1332223.87</v>
      </c>
      <c r="X144" s="33">
        <v>46055.63</v>
      </c>
      <c r="Y144" s="33">
        <v>267916.64</v>
      </c>
    </row>
    <row r="145" spans="1:25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267</v>
      </c>
      <c r="G145" s="56" t="s">
        <v>393</v>
      </c>
      <c r="H145" s="33">
        <v>37126653.38</v>
      </c>
      <c r="I145" s="33">
        <v>377575.44</v>
      </c>
      <c r="J145" s="33">
        <v>0</v>
      </c>
      <c r="K145" s="33">
        <v>3585372.26</v>
      </c>
      <c r="L145" s="33">
        <v>0</v>
      </c>
      <c r="M145" s="33">
        <v>9201.52</v>
      </c>
      <c r="N145" s="33">
        <v>2488210.03</v>
      </c>
      <c r="O145" s="33">
        <v>248307.04</v>
      </c>
      <c r="P145" s="33">
        <v>7966586.1</v>
      </c>
      <c r="Q145" s="33">
        <v>36214.32</v>
      </c>
      <c r="R145" s="33">
        <v>981867.88</v>
      </c>
      <c r="S145" s="33">
        <v>0</v>
      </c>
      <c r="T145" s="33">
        <v>51968.82</v>
      </c>
      <c r="U145" s="33">
        <v>9331716.99</v>
      </c>
      <c r="V145" s="33">
        <v>9938001.63</v>
      </c>
      <c r="W145" s="33">
        <v>1229908.73</v>
      </c>
      <c r="X145" s="33">
        <v>139611.32</v>
      </c>
      <c r="Y145" s="33">
        <v>742111.3</v>
      </c>
    </row>
    <row r="146" spans="1:25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267</v>
      </c>
      <c r="G146" s="56" t="s">
        <v>394</v>
      </c>
      <c r="H146" s="33">
        <v>15094461.52</v>
      </c>
      <c r="I146" s="33">
        <v>372243.05</v>
      </c>
      <c r="J146" s="33">
        <v>306104.2</v>
      </c>
      <c r="K146" s="33">
        <v>184395.61</v>
      </c>
      <c r="L146" s="33">
        <v>0</v>
      </c>
      <c r="M146" s="33">
        <v>833252.16</v>
      </c>
      <c r="N146" s="33">
        <v>1624403.69</v>
      </c>
      <c r="O146" s="33">
        <v>110751.83</v>
      </c>
      <c r="P146" s="33">
        <v>5220765.66</v>
      </c>
      <c r="Q146" s="33">
        <v>26968.51</v>
      </c>
      <c r="R146" s="33">
        <v>715655.81</v>
      </c>
      <c r="S146" s="33">
        <v>110993.39</v>
      </c>
      <c r="T146" s="33">
        <v>38882.62</v>
      </c>
      <c r="U146" s="33">
        <v>4314388.87</v>
      </c>
      <c r="V146" s="33">
        <v>841165.3</v>
      </c>
      <c r="W146" s="33">
        <v>214480.53</v>
      </c>
      <c r="X146" s="33">
        <v>30000</v>
      </c>
      <c r="Y146" s="33">
        <v>150010.29</v>
      </c>
    </row>
    <row r="147" spans="1:25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267</v>
      </c>
      <c r="G147" s="56" t="s">
        <v>395</v>
      </c>
      <c r="H147" s="33">
        <v>24206524.54</v>
      </c>
      <c r="I147" s="33">
        <v>294179.09</v>
      </c>
      <c r="J147" s="33">
        <v>306767.1</v>
      </c>
      <c r="K147" s="33">
        <v>200493.21</v>
      </c>
      <c r="L147" s="33">
        <v>78677.34</v>
      </c>
      <c r="M147" s="33">
        <v>2059220.15</v>
      </c>
      <c r="N147" s="33">
        <v>2395593.42</v>
      </c>
      <c r="O147" s="33">
        <v>200908.08</v>
      </c>
      <c r="P147" s="33">
        <v>6444721.95</v>
      </c>
      <c r="Q147" s="33">
        <v>68580.32</v>
      </c>
      <c r="R147" s="33">
        <v>1156960.25</v>
      </c>
      <c r="S147" s="33">
        <v>267152.28</v>
      </c>
      <c r="T147" s="33">
        <v>260717.09</v>
      </c>
      <c r="U147" s="33">
        <v>8223593.22</v>
      </c>
      <c r="V147" s="33">
        <v>1337953.14</v>
      </c>
      <c r="W147" s="33">
        <v>434359.3</v>
      </c>
      <c r="X147" s="33">
        <v>162980.74</v>
      </c>
      <c r="Y147" s="33">
        <v>313667.86</v>
      </c>
    </row>
    <row r="148" spans="1:25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267</v>
      </c>
      <c r="G148" s="56" t="s">
        <v>396</v>
      </c>
      <c r="H148" s="33">
        <v>18331936.69</v>
      </c>
      <c r="I148" s="33">
        <v>285038.98</v>
      </c>
      <c r="J148" s="33">
        <v>228336.31</v>
      </c>
      <c r="K148" s="33">
        <v>281145.19</v>
      </c>
      <c r="L148" s="33">
        <v>0</v>
      </c>
      <c r="M148" s="33">
        <v>49045.89</v>
      </c>
      <c r="N148" s="33">
        <v>1505041.3</v>
      </c>
      <c r="O148" s="33">
        <v>193153.9</v>
      </c>
      <c r="P148" s="33">
        <v>6861061.68</v>
      </c>
      <c r="Q148" s="33">
        <v>30053.23</v>
      </c>
      <c r="R148" s="33">
        <v>835104.51</v>
      </c>
      <c r="S148" s="33">
        <v>0</v>
      </c>
      <c r="T148" s="33">
        <v>335049.39</v>
      </c>
      <c r="U148" s="33">
        <v>6294030.17</v>
      </c>
      <c r="V148" s="33">
        <v>838801.56</v>
      </c>
      <c r="W148" s="33">
        <v>390742.57</v>
      </c>
      <c r="X148" s="33">
        <v>70500</v>
      </c>
      <c r="Y148" s="33">
        <v>134832.01</v>
      </c>
    </row>
    <row r="149" spans="1:25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267</v>
      </c>
      <c r="G149" s="56" t="s">
        <v>397</v>
      </c>
      <c r="H149" s="33">
        <v>12695467.99</v>
      </c>
      <c r="I149" s="33">
        <v>220824.37</v>
      </c>
      <c r="J149" s="33">
        <v>287122.47</v>
      </c>
      <c r="K149" s="33">
        <v>317175.98</v>
      </c>
      <c r="L149" s="33">
        <v>0</v>
      </c>
      <c r="M149" s="33">
        <v>13582.61</v>
      </c>
      <c r="N149" s="33">
        <v>1502107.5</v>
      </c>
      <c r="O149" s="33">
        <v>47640.89</v>
      </c>
      <c r="P149" s="33">
        <v>3812475.9</v>
      </c>
      <c r="Q149" s="33">
        <v>19493.35</v>
      </c>
      <c r="R149" s="33">
        <v>677183.52</v>
      </c>
      <c r="S149" s="33">
        <v>131350.41</v>
      </c>
      <c r="T149" s="33">
        <v>164765.88</v>
      </c>
      <c r="U149" s="33">
        <v>4529169.91</v>
      </c>
      <c r="V149" s="33">
        <v>677550.79</v>
      </c>
      <c r="W149" s="33">
        <v>151207.6</v>
      </c>
      <c r="X149" s="33">
        <v>11338.86</v>
      </c>
      <c r="Y149" s="33">
        <v>132477.95</v>
      </c>
    </row>
    <row r="150" spans="1:25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267</v>
      </c>
      <c r="G150" s="56" t="s">
        <v>398</v>
      </c>
      <c r="H150" s="33">
        <v>15784830.35</v>
      </c>
      <c r="I150" s="33">
        <v>1069186.51</v>
      </c>
      <c r="J150" s="33">
        <v>234586.28</v>
      </c>
      <c r="K150" s="33">
        <v>2564589.37</v>
      </c>
      <c r="L150" s="33">
        <v>0</v>
      </c>
      <c r="M150" s="33">
        <v>46731.51</v>
      </c>
      <c r="N150" s="33">
        <v>1609892.81</v>
      </c>
      <c r="O150" s="33">
        <v>73606.6</v>
      </c>
      <c r="P150" s="33">
        <v>5161335.61</v>
      </c>
      <c r="Q150" s="33">
        <v>21630.6</v>
      </c>
      <c r="R150" s="33">
        <v>377211.7</v>
      </c>
      <c r="S150" s="33">
        <v>0</v>
      </c>
      <c r="T150" s="33">
        <v>22816</v>
      </c>
      <c r="U150" s="33">
        <v>3664548.39</v>
      </c>
      <c r="V150" s="33">
        <v>552154.72</v>
      </c>
      <c r="W150" s="33">
        <v>285747.98</v>
      </c>
      <c r="X150" s="33">
        <v>31878.53</v>
      </c>
      <c r="Y150" s="33">
        <v>68913.74</v>
      </c>
    </row>
    <row r="151" spans="1:25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267</v>
      </c>
      <c r="G151" s="56" t="s">
        <v>281</v>
      </c>
      <c r="H151" s="33">
        <v>20423945.75</v>
      </c>
      <c r="I151" s="33">
        <v>261875.53</v>
      </c>
      <c r="J151" s="33">
        <v>0</v>
      </c>
      <c r="K151" s="33">
        <v>424526.92</v>
      </c>
      <c r="L151" s="33">
        <v>59439.5</v>
      </c>
      <c r="M151" s="33">
        <v>247587.86</v>
      </c>
      <c r="N151" s="33">
        <v>2909066.64</v>
      </c>
      <c r="O151" s="33">
        <v>76656.77</v>
      </c>
      <c r="P151" s="33">
        <v>6098928.85</v>
      </c>
      <c r="Q151" s="33">
        <v>96302.89</v>
      </c>
      <c r="R151" s="33">
        <v>1161653.55</v>
      </c>
      <c r="S151" s="33">
        <v>0</v>
      </c>
      <c r="T151" s="33">
        <v>59953.44</v>
      </c>
      <c r="U151" s="33">
        <v>6795936.04</v>
      </c>
      <c r="V151" s="33">
        <v>1453516.88</v>
      </c>
      <c r="W151" s="33">
        <v>547557.78</v>
      </c>
      <c r="X151" s="33">
        <v>76000</v>
      </c>
      <c r="Y151" s="33">
        <v>154943.1</v>
      </c>
    </row>
    <row r="152" spans="1:25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267</v>
      </c>
      <c r="G152" s="56" t="s">
        <v>399</v>
      </c>
      <c r="H152" s="33">
        <v>12723161.68</v>
      </c>
      <c r="I152" s="33">
        <v>224953.78</v>
      </c>
      <c r="J152" s="33">
        <v>281000</v>
      </c>
      <c r="K152" s="33">
        <v>101644.77</v>
      </c>
      <c r="L152" s="33">
        <v>0</v>
      </c>
      <c r="M152" s="33">
        <v>26600.21</v>
      </c>
      <c r="N152" s="33">
        <v>1603258.25</v>
      </c>
      <c r="O152" s="33">
        <v>185442.34</v>
      </c>
      <c r="P152" s="33">
        <v>4408847.72</v>
      </c>
      <c r="Q152" s="33">
        <v>13058.5</v>
      </c>
      <c r="R152" s="33">
        <v>466733.16</v>
      </c>
      <c r="S152" s="33">
        <v>5000</v>
      </c>
      <c r="T152" s="33">
        <v>34677.13</v>
      </c>
      <c r="U152" s="33">
        <v>4284684.79</v>
      </c>
      <c r="V152" s="33">
        <v>496313.35</v>
      </c>
      <c r="W152" s="33">
        <v>231291.08</v>
      </c>
      <c r="X152" s="33">
        <v>116345.05</v>
      </c>
      <c r="Y152" s="33">
        <v>243311.55</v>
      </c>
    </row>
    <row r="153" spans="1:25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267</v>
      </c>
      <c r="G153" s="56" t="s">
        <v>282</v>
      </c>
      <c r="H153" s="33">
        <v>40161322.21</v>
      </c>
      <c r="I153" s="33">
        <v>571606.69</v>
      </c>
      <c r="J153" s="33">
        <v>563595.6</v>
      </c>
      <c r="K153" s="33">
        <v>3710676.54</v>
      </c>
      <c r="L153" s="33">
        <v>0</v>
      </c>
      <c r="M153" s="33">
        <v>75494.14</v>
      </c>
      <c r="N153" s="33">
        <v>4629665.85</v>
      </c>
      <c r="O153" s="33">
        <v>233768.8</v>
      </c>
      <c r="P153" s="33">
        <v>10469433.17</v>
      </c>
      <c r="Q153" s="33">
        <v>41739.35</v>
      </c>
      <c r="R153" s="33">
        <v>1974089.58</v>
      </c>
      <c r="S153" s="33">
        <v>88896.11</v>
      </c>
      <c r="T153" s="33">
        <v>532283.13</v>
      </c>
      <c r="U153" s="33">
        <v>12584558.97</v>
      </c>
      <c r="V153" s="33">
        <v>2865458.81</v>
      </c>
      <c r="W153" s="33">
        <v>1350109.23</v>
      </c>
      <c r="X153" s="33">
        <v>114217.09</v>
      </c>
      <c r="Y153" s="33">
        <v>355729.15</v>
      </c>
    </row>
    <row r="154" spans="1:25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267</v>
      </c>
      <c r="G154" s="56" t="s">
        <v>400</v>
      </c>
      <c r="H154" s="33">
        <v>27352319.61</v>
      </c>
      <c r="I154" s="33">
        <v>198478.62</v>
      </c>
      <c r="J154" s="33">
        <v>0</v>
      </c>
      <c r="K154" s="33">
        <v>1906201.7</v>
      </c>
      <c r="L154" s="33">
        <v>0</v>
      </c>
      <c r="M154" s="33">
        <v>11291.74</v>
      </c>
      <c r="N154" s="33">
        <v>2352456.55</v>
      </c>
      <c r="O154" s="33">
        <v>301704.32</v>
      </c>
      <c r="P154" s="33">
        <v>8595476.52</v>
      </c>
      <c r="Q154" s="33">
        <v>198251.59</v>
      </c>
      <c r="R154" s="33">
        <v>1069791</v>
      </c>
      <c r="S154" s="33">
        <v>0</v>
      </c>
      <c r="T154" s="33">
        <v>268230.69</v>
      </c>
      <c r="U154" s="33">
        <v>9912038.97</v>
      </c>
      <c r="V154" s="33">
        <v>1541186.05</v>
      </c>
      <c r="W154" s="33">
        <v>659556.02</v>
      </c>
      <c r="X154" s="33">
        <v>153613.9</v>
      </c>
      <c r="Y154" s="33">
        <v>184041.94</v>
      </c>
    </row>
    <row r="155" spans="1:25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267</v>
      </c>
      <c r="G155" s="56" t="s">
        <v>401</v>
      </c>
      <c r="H155" s="33">
        <v>30521831.61</v>
      </c>
      <c r="I155" s="33">
        <v>672806.99</v>
      </c>
      <c r="J155" s="33">
        <v>0</v>
      </c>
      <c r="K155" s="33">
        <v>3480130.52</v>
      </c>
      <c r="L155" s="33">
        <v>0</v>
      </c>
      <c r="M155" s="33">
        <v>109409.65</v>
      </c>
      <c r="N155" s="33">
        <v>2450377.95</v>
      </c>
      <c r="O155" s="33">
        <v>187145.02</v>
      </c>
      <c r="P155" s="33">
        <v>10721305.55</v>
      </c>
      <c r="Q155" s="33">
        <v>39955.39</v>
      </c>
      <c r="R155" s="33">
        <v>564639.7</v>
      </c>
      <c r="S155" s="33">
        <v>13453.86</v>
      </c>
      <c r="T155" s="33">
        <v>75254.84</v>
      </c>
      <c r="U155" s="33">
        <v>10041214.65</v>
      </c>
      <c r="V155" s="33">
        <v>1073578.86</v>
      </c>
      <c r="W155" s="33">
        <v>728714.61</v>
      </c>
      <c r="X155" s="33">
        <v>199212</v>
      </c>
      <c r="Y155" s="33">
        <v>164632.02</v>
      </c>
    </row>
    <row r="156" spans="1:25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267</v>
      </c>
      <c r="G156" s="56" t="s">
        <v>402</v>
      </c>
      <c r="H156" s="33">
        <v>12722119.87</v>
      </c>
      <c r="I156" s="33">
        <v>405880.08</v>
      </c>
      <c r="J156" s="33">
        <v>0</v>
      </c>
      <c r="K156" s="33">
        <v>225539.26</v>
      </c>
      <c r="L156" s="33">
        <v>0</v>
      </c>
      <c r="M156" s="33">
        <v>71197.08</v>
      </c>
      <c r="N156" s="33">
        <v>1261285.05</v>
      </c>
      <c r="O156" s="33">
        <v>108251.38</v>
      </c>
      <c r="P156" s="33">
        <v>4315915.21</v>
      </c>
      <c r="Q156" s="33">
        <v>11357.7</v>
      </c>
      <c r="R156" s="33">
        <v>1071088.68</v>
      </c>
      <c r="S156" s="33">
        <v>0</v>
      </c>
      <c r="T156" s="33">
        <v>27418</v>
      </c>
      <c r="U156" s="33">
        <v>4041318.81</v>
      </c>
      <c r="V156" s="33">
        <v>857049</v>
      </c>
      <c r="W156" s="33">
        <v>262880</v>
      </c>
      <c r="X156" s="33">
        <v>0</v>
      </c>
      <c r="Y156" s="33">
        <v>62939.62</v>
      </c>
    </row>
    <row r="157" spans="1:25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267</v>
      </c>
      <c r="G157" s="56" t="s">
        <v>403</v>
      </c>
      <c r="H157" s="33">
        <v>21181222.3</v>
      </c>
      <c r="I157" s="33">
        <v>486777.04</v>
      </c>
      <c r="J157" s="33">
        <v>205204.09</v>
      </c>
      <c r="K157" s="33">
        <v>1814516.86</v>
      </c>
      <c r="L157" s="33">
        <v>0</v>
      </c>
      <c r="M157" s="33">
        <v>16655.93</v>
      </c>
      <c r="N157" s="33">
        <v>1891008.36</v>
      </c>
      <c r="O157" s="33">
        <v>252197.83</v>
      </c>
      <c r="P157" s="33">
        <v>7080205.91</v>
      </c>
      <c r="Q157" s="33">
        <v>55943.51</v>
      </c>
      <c r="R157" s="33">
        <v>879665.95</v>
      </c>
      <c r="S157" s="33">
        <v>16317</v>
      </c>
      <c r="T157" s="33">
        <v>346940.15</v>
      </c>
      <c r="U157" s="33">
        <v>6416991.2</v>
      </c>
      <c r="V157" s="33">
        <v>584106.67</v>
      </c>
      <c r="W157" s="33">
        <v>719253.46</v>
      </c>
      <c r="X157" s="33">
        <v>158947.26</v>
      </c>
      <c r="Y157" s="33">
        <v>256491.08</v>
      </c>
    </row>
    <row r="158" spans="1:25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267</v>
      </c>
      <c r="G158" s="56" t="s">
        <v>404</v>
      </c>
      <c r="H158" s="33">
        <v>11695979.94</v>
      </c>
      <c r="I158" s="33">
        <v>1516600.38</v>
      </c>
      <c r="J158" s="33">
        <v>243539.68</v>
      </c>
      <c r="K158" s="33">
        <v>322791.9</v>
      </c>
      <c r="L158" s="33">
        <v>7200</v>
      </c>
      <c r="M158" s="33">
        <v>57019.04</v>
      </c>
      <c r="N158" s="33">
        <v>1457230.34</v>
      </c>
      <c r="O158" s="33">
        <v>97516.96</v>
      </c>
      <c r="P158" s="33">
        <v>2764521.64</v>
      </c>
      <c r="Q158" s="33">
        <v>10513.24</v>
      </c>
      <c r="R158" s="33">
        <v>1127181.53</v>
      </c>
      <c r="S158" s="33">
        <v>0</v>
      </c>
      <c r="T158" s="33">
        <v>51584</v>
      </c>
      <c r="U158" s="33">
        <v>3122985.46</v>
      </c>
      <c r="V158" s="33">
        <v>396240.44</v>
      </c>
      <c r="W158" s="33">
        <v>371401.57</v>
      </c>
      <c r="X158" s="33">
        <v>3117.86</v>
      </c>
      <c r="Y158" s="33">
        <v>146535.9</v>
      </c>
    </row>
    <row r="159" spans="1:25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267</v>
      </c>
      <c r="G159" s="56" t="s">
        <v>405</v>
      </c>
      <c r="H159" s="33">
        <v>19543659.67</v>
      </c>
      <c r="I159" s="33">
        <v>635067.97</v>
      </c>
      <c r="J159" s="33">
        <v>316303.6</v>
      </c>
      <c r="K159" s="33">
        <v>1820793.19</v>
      </c>
      <c r="L159" s="33">
        <v>0</v>
      </c>
      <c r="M159" s="33">
        <v>171521.05</v>
      </c>
      <c r="N159" s="33">
        <v>2048152.94</v>
      </c>
      <c r="O159" s="33">
        <v>235250.38</v>
      </c>
      <c r="P159" s="33">
        <v>5438587.66</v>
      </c>
      <c r="Q159" s="33">
        <v>41592.44</v>
      </c>
      <c r="R159" s="33">
        <v>909809.75</v>
      </c>
      <c r="S159" s="33">
        <v>0</v>
      </c>
      <c r="T159" s="33">
        <v>131835.17</v>
      </c>
      <c r="U159" s="33">
        <v>6260352.34</v>
      </c>
      <c r="V159" s="33">
        <v>1067778.45</v>
      </c>
      <c r="W159" s="33">
        <v>242886.91</v>
      </c>
      <c r="X159" s="33">
        <v>74934.01</v>
      </c>
      <c r="Y159" s="33">
        <v>148793.81</v>
      </c>
    </row>
    <row r="160" spans="1:25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267</v>
      </c>
      <c r="G160" s="56" t="s">
        <v>406</v>
      </c>
      <c r="H160" s="33">
        <v>13641195.29</v>
      </c>
      <c r="I160" s="33">
        <v>570615.31</v>
      </c>
      <c r="J160" s="33">
        <v>84879.56</v>
      </c>
      <c r="K160" s="33">
        <v>361130</v>
      </c>
      <c r="L160" s="33">
        <v>0</v>
      </c>
      <c r="M160" s="33">
        <v>29648.28</v>
      </c>
      <c r="N160" s="33">
        <v>1770303.01</v>
      </c>
      <c r="O160" s="33">
        <v>107969.02</v>
      </c>
      <c r="P160" s="33">
        <v>3715898.66</v>
      </c>
      <c r="Q160" s="33">
        <v>25238.05</v>
      </c>
      <c r="R160" s="33">
        <v>1018898.37</v>
      </c>
      <c r="S160" s="33">
        <v>0</v>
      </c>
      <c r="T160" s="33">
        <v>49352</v>
      </c>
      <c r="U160" s="33">
        <v>4682079.43</v>
      </c>
      <c r="V160" s="33">
        <v>522026.91</v>
      </c>
      <c r="W160" s="33">
        <v>567292.19</v>
      </c>
      <c r="X160" s="33">
        <v>0</v>
      </c>
      <c r="Y160" s="33">
        <v>135864.5</v>
      </c>
    </row>
    <row r="161" spans="1:25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267</v>
      </c>
      <c r="G161" s="56" t="s">
        <v>407</v>
      </c>
      <c r="H161" s="33">
        <v>25264899.36</v>
      </c>
      <c r="I161" s="33">
        <v>698872.34</v>
      </c>
      <c r="J161" s="33">
        <v>0</v>
      </c>
      <c r="K161" s="33">
        <v>351352.71</v>
      </c>
      <c r="L161" s="33">
        <v>0</v>
      </c>
      <c r="M161" s="33">
        <v>49257.82</v>
      </c>
      <c r="N161" s="33">
        <v>2005648.02</v>
      </c>
      <c r="O161" s="33">
        <v>212964.56</v>
      </c>
      <c r="P161" s="33">
        <v>7465943.08</v>
      </c>
      <c r="Q161" s="33">
        <v>15351.4</v>
      </c>
      <c r="R161" s="33">
        <v>827711.47</v>
      </c>
      <c r="S161" s="33">
        <v>0</v>
      </c>
      <c r="T161" s="33">
        <v>318945.33</v>
      </c>
      <c r="U161" s="33">
        <v>8585613.42</v>
      </c>
      <c r="V161" s="33">
        <v>2231525.67</v>
      </c>
      <c r="W161" s="33">
        <v>2248714.64</v>
      </c>
      <c r="X161" s="33">
        <v>84419.94</v>
      </c>
      <c r="Y161" s="33">
        <v>168578.96</v>
      </c>
    </row>
    <row r="162" spans="1:25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267</v>
      </c>
      <c r="G162" s="56" t="s">
        <v>408</v>
      </c>
      <c r="H162" s="33">
        <v>13454120.64</v>
      </c>
      <c r="I162" s="33">
        <v>786723.95</v>
      </c>
      <c r="J162" s="33">
        <v>0</v>
      </c>
      <c r="K162" s="33">
        <v>349620.44</v>
      </c>
      <c r="L162" s="33">
        <v>0</v>
      </c>
      <c r="M162" s="33">
        <v>4658.68</v>
      </c>
      <c r="N162" s="33">
        <v>1683835.58</v>
      </c>
      <c r="O162" s="33">
        <v>172622.48</v>
      </c>
      <c r="P162" s="33">
        <v>3954511.22</v>
      </c>
      <c r="Q162" s="33">
        <v>6041.92</v>
      </c>
      <c r="R162" s="33">
        <v>1044435.27</v>
      </c>
      <c r="S162" s="33">
        <v>222930.7</v>
      </c>
      <c r="T162" s="33">
        <v>131302.06</v>
      </c>
      <c r="U162" s="33">
        <v>3933482.53</v>
      </c>
      <c r="V162" s="33">
        <v>684988.38</v>
      </c>
      <c r="W162" s="33">
        <v>173167.61</v>
      </c>
      <c r="X162" s="33">
        <v>28890.22</v>
      </c>
      <c r="Y162" s="33">
        <v>276909.6</v>
      </c>
    </row>
    <row r="163" spans="1:25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267</v>
      </c>
      <c r="G163" s="56" t="s">
        <v>409</v>
      </c>
      <c r="H163" s="33">
        <v>10431689.27</v>
      </c>
      <c r="I163" s="33">
        <v>206482.19</v>
      </c>
      <c r="J163" s="33">
        <v>219701.5</v>
      </c>
      <c r="K163" s="33">
        <v>567661.02</v>
      </c>
      <c r="L163" s="33">
        <v>43666.85</v>
      </c>
      <c r="M163" s="33">
        <v>13589.56</v>
      </c>
      <c r="N163" s="33">
        <v>1436182.26</v>
      </c>
      <c r="O163" s="33">
        <v>70376.31</v>
      </c>
      <c r="P163" s="33">
        <v>2913464.51</v>
      </c>
      <c r="Q163" s="33">
        <v>27341.13</v>
      </c>
      <c r="R163" s="33">
        <v>526937.01</v>
      </c>
      <c r="S163" s="33">
        <v>5000</v>
      </c>
      <c r="T163" s="33">
        <v>66070.84</v>
      </c>
      <c r="U163" s="33">
        <v>3347090.64</v>
      </c>
      <c r="V163" s="33">
        <v>625394.57</v>
      </c>
      <c r="W163" s="33">
        <v>197885.64</v>
      </c>
      <c r="X163" s="33">
        <v>22133.47</v>
      </c>
      <c r="Y163" s="33">
        <v>142711.77</v>
      </c>
    </row>
    <row r="164" spans="1:25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267</v>
      </c>
      <c r="G164" s="56" t="s">
        <v>410</v>
      </c>
      <c r="H164" s="33">
        <v>20491606.58</v>
      </c>
      <c r="I164" s="33">
        <v>386752.39</v>
      </c>
      <c r="J164" s="33">
        <v>0</v>
      </c>
      <c r="K164" s="33">
        <v>2061769.43</v>
      </c>
      <c r="L164" s="33">
        <v>1981801.16</v>
      </c>
      <c r="M164" s="33">
        <v>373150.98</v>
      </c>
      <c r="N164" s="33">
        <v>1725180.85</v>
      </c>
      <c r="O164" s="33">
        <v>44157.4</v>
      </c>
      <c r="P164" s="33">
        <v>5173713.92</v>
      </c>
      <c r="Q164" s="33">
        <v>5339.15</v>
      </c>
      <c r="R164" s="33">
        <v>867913.23</v>
      </c>
      <c r="S164" s="33">
        <v>0</v>
      </c>
      <c r="T164" s="33">
        <v>52243.36</v>
      </c>
      <c r="U164" s="33">
        <v>5718161.69</v>
      </c>
      <c r="V164" s="33">
        <v>898420.01</v>
      </c>
      <c r="W164" s="33">
        <v>870323.84</v>
      </c>
      <c r="X164" s="33">
        <v>73368.11</v>
      </c>
      <c r="Y164" s="33">
        <v>259311.06</v>
      </c>
    </row>
    <row r="165" spans="1:25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267</v>
      </c>
      <c r="G165" s="56" t="s">
        <v>411</v>
      </c>
      <c r="H165" s="33">
        <v>12355857.22</v>
      </c>
      <c r="I165" s="33">
        <v>651506.72</v>
      </c>
      <c r="J165" s="33">
        <v>223966.16</v>
      </c>
      <c r="K165" s="33">
        <v>964011.79</v>
      </c>
      <c r="L165" s="33">
        <v>2605.35</v>
      </c>
      <c r="M165" s="33">
        <v>9500.24</v>
      </c>
      <c r="N165" s="33">
        <v>1691315.27</v>
      </c>
      <c r="O165" s="33">
        <v>407252.57</v>
      </c>
      <c r="P165" s="33">
        <v>2569297.03</v>
      </c>
      <c r="Q165" s="33">
        <v>15963.5</v>
      </c>
      <c r="R165" s="33">
        <v>680804.5</v>
      </c>
      <c r="S165" s="33">
        <v>0</v>
      </c>
      <c r="T165" s="33">
        <v>22649.9</v>
      </c>
      <c r="U165" s="33">
        <v>3495674.59</v>
      </c>
      <c r="V165" s="33">
        <v>1251812.41</v>
      </c>
      <c r="W165" s="33">
        <v>171664.67</v>
      </c>
      <c r="X165" s="33">
        <v>26933.34</v>
      </c>
      <c r="Y165" s="33">
        <v>170899.18</v>
      </c>
    </row>
    <row r="166" spans="1:25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267</v>
      </c>
      <c r="G166" s="56" t="s">
        <v>412</v>
      </c>
      <c r="H166" s="33">
        <v>17700279.17</v>
      </c>
      <c r="I166" s="33">
        <v>2225081.58</v>
      </c>
      <c r="J166" s="33">
        <v>0</v>
      </c>
      <c r="K166" s="33">
        <v>116684</v>
      </c>
      <c r="L166" s="33">
        <v>0</v>
      </c>
      <c r="M166" s="33">
        <v>14548</v>
      </c>
      <c r="N166" s="33">
        <v>2850960.84</v>
      </c>
      <c r="O166" s="33">
        <v>235576.63</v>
      </c>
      <c r="P166" s="33">
        <v>5026607.8</v>
      </c>
      <c r="Q166" s="33">
        <v>13568.72</v>
      </c>
      <c r="R166" s="33">
        <v>542188.11</v>
      </c>
      <c r="S166" s="33">
        <v>0</v>
      </c>
      <c r="T166" s="33">
        <v>84469.19</v>
      </c>
      <c r="U166" s="33">
        <v>5514146.07</v>
      </c>
      <c r="V166" s="33">
        <v>769867.97</v>
      </c>
      <c r="W166" s="33">
        <v>152675.6</v>
      </c>
      <c r="X166" s="33">
        <v>50000</v>
      </c>
      <c r="Y166" s="33">
        <v>103904.66</v>
      </c>
    </row>
    <row r="167" spans="1:25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267</v>
      </c>
      <c r="G167" s="56" t="s">
        <v>413</v>
      </c>
      <c r="H167" s="33">
        <v>31059243.89</v>
      </c>
      <c r="I167" s="33">
        <v>1361569.45</v>
      </c>
      <c r="J167" s="33">
        <v>0</v>
      </c>
      <c r="K167" s="33">
        <v>1002398.9</v>
      </c>
      <c r="L167" s="33">
        <v>0</v>
      </c>
      <c r="M167" s="33">
        <v>1294989.4</v>
      </c>
      <c r="N167" s="33">
        <v>2331911.62</v>
      </c>
      <c r="O167" s="33">
        <v>127268.84</v>
      </c>
      <c r="P167" s="33">
        <v>9918416.62</v>
      </c>
      <c r="Q167" s="33">
        <v>38313.78</v>
      </c>
      <c r="R167" s="33">
        <v>1041617.76</v>
      </c>
      <c r="S167" s="33">
        <v>0</v>
      </c>
      <c r="T167" s="33">
        <v>16182.95</v>
      </c>
      <c r="U167" s="33">
        <v>9496432.14</v>
      </c>
      <c r="V167" s="33">
        <v>2992680.39</v>
      </c>
      <c r="W167" s="33">
        <v>717578.03</v>
      </c>
      <c r="X167" s="33">
        <v>320285.31</v>
      </c>
      <c r="Y167" s="33">
        <v>399598.7</v>
      </c>
    </row>
    <row r="168" spans="1:25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267</v>
      </c>
      <c r="G168" s="56" t="s">
        <v>414</v>
      </c>
      <c r="H168" s="33">
        <v>23507944.35</v>
      </c>
      <c r="I168" s="33">
        <v>511843</v>
      </c>
      <c r="J168" s="33">
        <v>187624.5</v>
      </c>
      <c r="K168" s="33">
        <v>5276794.08</v>
      </c>
      <c r="L168" s="33">
        <v>0</v>
      </c>
      <c r="M168" s="33">
        <v>1358596.93</v>
      </c>
      <c r="N168" s="33">
        <v>1643005.02</v>
      </c>
      <c r="O168" s="33">
        <v>127696.68</v>
      </c>
      <c r="P168" s="33">
        <v>6348595.6</v>
      </c>
      <c r="Q168" s="33">
        <v>28358.12</v>
      </c>
      <c r="R168" s="33">
        <v>957812.77</v>
      </c>
      <c r="S168" s="33">
        <v>0</v>
      </c>
      <c r="T168" s="33">
        <v>44047.7</v>
      </c>
      <c r="U168" s="33">
        <v>5770457.9</v>
      </c>
      <c r="V168" s="33">
        <v>698828.84</v>
      </c>
      <c r="W168" s="33">
        <v>243011.47</v>
      </c>
      <c r="X168" s="33">
        <v>68037.97</v>
      </c>
      <c r="Y168" s="33">
        <v>243233.77</v>
      </c>
    </row>
    <row r="169" spans="1:25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267</v>
      </c>
      <c r="G169" s="56" t="s">
        <v>415</v>
      </c>
      <c r="H169" s="33">
        <v>21425479.11</v>
      </c>
      <c r="I169" s="33">
        <v>523928.36</v>
      </c>
      <c r="J169" s="33">
        <v>6252.9</v>
      </c>
      <c r="K169" s="33">
        <v>1082252.96</v>
      </c>
      <c r="L169" s="33">
        <v>0</v>
      </c>
      <c r="M169" s="33">
        <v>21463.51</v>
      </c>
      <c r="N169" s="33">
        <v>1611472.67</v>
      </c>
      <c r="O169" s="33">
        <v>121818.55</v>
      </c>
      <c r="P169" s="33">
        <v>7261741.05</v>
      </c>
      <c r="Q169" s="33">
        <v>20654.16</v>
      </c>
      <c r="R169" s="33">
        <v>578930.53</v>
      </c>
      <c r="S169" s="33">
        <v>708.5</v>
      </c>
      <c r="T169" s="33">
        <v>255409.65</v>
      </c>
      <c r="U169" s="33">
        <v>6402174</v>
      </c>
      <c r="V169" s="33">
        <v>1148879.38</v>
      </c>
      <c r="W169" s="33">
        <v>307221.95</v>
      </c>
      <c r="X169" s="33">
        <v>1909873.57</v>
      </c>
      <c r="Y169" s="33">
        <v>172697.37</v>
      </c>
    </row>
    <row r="170" spans="1:25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267</v>
      </c>
      <c r="G170" s="56" t="s">
        <v>416</v>
      </c>
      <c r="H170" s="33">
        <v>16011372.36</v>
      </c>
      <c r="I170" s="33">
        <v>191894.39</v>
      </c>
      <c r="J170" s="33">
        <v>80152.32</v>
      </c>
      <c r="K170" s="33">
        <v>1462531.13</v>
      </c>
      <c r="L170" s="33">
        <v>0</v>
      </c>
      <c r="M170" s="33">
        <v>72909.51</v>
      </c>
      <c r="N170" s="33">
        <v>1780997.78</v>
      </c>
      <c r="O170" s="33">
        <v>147113.47</v>
      </c>
      <c r="P170" s="33">
        <v>5279006.42</v>
      </c>
      <c r="Q170" s="33">
        <v>55323.41</v>
      </c>
      <c r="R170" s="33">
        <v>598162.49</v>
      </c>
      <c r="S170" s="33">
        <v>0</v>
      </c>
      <c r="T170" s="33">
        <v>72271.87</v>
      </c>
      <c r="U170" s="33">
        <v>5429553.84</v>
      </c>
      <c r="V170" s="33">
        <v>488550.96</v>
      </c>
      <c r="W170" s="33">
        <v>125900</v>
      </c>
      <c r="X170" s="33">
        <v>52251.69</v>
      </c>
      <c r="Y170" s="33">
        <v>174753.08</v>
      </c>
    </row>
    <row r="171" spans="1:25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267</v>
      </c>
      <c r="G171" s="56" t="s">
        <v>417</v>
      </c>
      <c r="H171" s="33">
        <v>18485452.38</v>
      </c>
      <c r="I171" s="33">
        <v>457999.84</v>
      </c>
      <c r="J171" s="33">
        <v>0</v>
      </c>
      <c r="K171" s="33">
        <v>532765.08</v>
      </c>
      <c r="L171" s="33">
        <v>0</v>
      </c>
      <c r="M171" s="33">
        <v>105741.34</v>
      </c>
      <c r="N171" s="33">
        <v>1568630.13</v>
      </c>
      <c r="O171" s="33">
        <v>157477.04</v>
      </c>
      <c r="P171" s="33">
        <v>5593197.8</v>
      </c>
      <c r="Q171" s="33">
        <v>250093.13</v>
      </c>
      <c r="R171" s="33">
        <v>901523.43</v>
      </c>
      <c r="S171" s="33">
        <v>298402.47</v>
      </c>
      <c r="T171" s="33">
        <v>80066.04</v>
      </c>
      <c r="U171" s="33">
        <v>4834405.44</v>
      </c>
      <c r="V171" s="33">
        <v>2752817.42</v>
      </c>
      <c r="W171" s="33">
        <v>394806.91</v>
      </c>
      <c r="X171" s="33">
        <v>109297.32</v>
      </c>
      <c r="Y171" s="33">
        <v>448228.99</v>
      </c>
    </row>
    <row r="172" spans="1:25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267</v>
      </c>
      <c r="G172" s="56" t="s">
        <v>283</v>
      </c>
      <c r="H172" s="33">
        <v>22157176.25</v>
      </c>
      <c r="I172" s="33">
        <v>512960.81</v>
      </c>
      <c r="J172" s="33">
        <v>0</v>
      </c>
      <c r="K172" s="33">
        <v>956772.71</v>
      </c>
      <c r="L172" s="33">
        <v>172252.07</v>
      </c>
      <c r="M172" s="33">
        <v>91040.98</v>
      </c>
      <c r="N172" s="33">
        <v>2559802.55</v>
      </c>
      <c r="O172" s="33">
        <v>239932.19</v>
      </c>
      <c r="P172" s="33">
        <v>5081764.92</v>
      </c>
      <c r="Q172" s="33">
        <v>89386.5</v>
      </c>
      <c r="R172" s="33">
        <v>1272069.94</v>
      </c>
      <c r="S172" s="33">
        <v>0</v>
      </c>
      <c r="T172" s="33">
        <v>126774.61</v>
      </c>
      <c r="U172" s="33">
        <v>6274087.08</v>
      </c>
      <c r="V172" s="33">
        <v>4090195.76</v>
      </c>
      <c r="W172" s="33">
        <v>404206.96</v>
      </c>
      <c r="X172" s="33">
        <v>7283.95</v>
      </c>
      <c r="Y172" s="33">
        <v>278645.22</v>
      </c>
    </row>
    <row r="173" spans="1:25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267</v>
      </c>
      <c r="G173" s="56" t="s">
        <v>418</v>
      </c>
      <c r="H173" s="33">
        <v>23571081.76</v>
      </c>
      <c r="I173" s="33">
        <v>573623.53</v>
      </c>
      <c r="J173" s="33">
        <v>0</v>
      </c>
      <c r="K173" s="33">
        <v>1266627.48</v>
      </c>
      <c r="L173" s="33">
        <v>0</v>
      </c>
      <c r="M173" s="33">
        <v>156987.97</v>
      </c>
      <c r="N173" s="33">
        <v>1921916.53</v>
      </c>
      <c r="O173" s="33">
        <v>196612.68</v>
      </c>
      <c r="P173" s="33">
        <v>8249716.3</v>
      </c>
      <c r="Q173" s="33">
        <v>8529.04</v>
      </c>
      <c r="R173" s="33">
        <v>1650835.91</v>
      </c>
      <c r="S173" s="33">
        <v>0</v>
      </c>
      <c r="T173" s="33">
        <v>244361.69</v>
      </c>
      <c r="U173" s="33">
        <v>7869981.15</v>
      </c>
      <c r="V173" s="33">
        <v>911764.34</v>
      </c>
      <c r="W173" s="33">
        <v>345161.66</v>
      </c>
      <c r="X173" s="33">
        <v>22118.63</v>
      </c>
      <c r="Y173" s="33">
        <v>152844.85</v>
      </c>
    </row>
    <row r="174" spans="1:25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267</v>
      </c>
      <c r="G174" s="56" t="s">
        <v>419</v>
      </c>
      <c r="H174" s="33">
        <v>22102725.36</v>
      </c>
      <c r="I174" s="33">
        <v>367754.48</v>
      </c>
      <c r="J174" s="33">
        <v>1315.14</v>
      </c>
      <c r="K174" s="33">
        <v>1804364.42</v>
      </c>
      <c r="L174" s="33">
        <v>0</v>
      </c>
      <c r="M174" s="33">
        <v>6697.03</v>
      </c>
      <c r="N174" s="33">
        <v>1785377.64</v>
      </c>
      <c r="O174" s="33">
        <v>288662.78</v>
      </c>
      <c r="P174" s="33">
        <v>7000332.5</v>
      </c>
      <c r="Q174" s="33">
        <v>52322.68</v>
      </c>
      <c r="R174" s="33">
        <v>1326627.33</v>
      </c>
      <c r="S174" s="33">
        <v>270</v>
      </c>
      <c r="T174" s="33">
        <v>190722.02</v>
      </c>
      <c r="U174" s="33">
        <v>7700758.33</v>
      </c>
      <c r="V174" s="33">
        <v>650989.83</v>
      </c>
      <c r="W174" s="33">
        <v>708964</v>
      </c>
      <c r="X174" s="33">
        <v>26332.75</v>
      </c>
      <c r="Y174" s="33">
        <v>191234.43</v>
      </c>
    </row>
    <row r="175" spans="1:25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267</v>
      </c>
      <c r="G175" s="56" t="s">
        <v>420</v>
      </c>
      <c r="H175" s="33">
        <v>26428605.18</v>
      </c>
      <c r="I175" s="33">
        <v>377466.32</v>
      </c>
      <c r="J175" s="33">
        <v>42037.69</v>
      </c>
      <c r="K175" s="33">
        <v>1148420.36</v>
      </c>
      <c r="L175" s="33">
        <v>0</v>
      </c>
      <c r="M175" s="33">
        <v>95493.87</v>
      </c>
      <c r="N175" s="33">
        <v>2742707.66</v>
      </c>
      <c r="O175" s="33">
        <v>140695.81</v>
      </c>
      <c r="P175" s="33">
        <v>8613327.94</v>
      </c>
      <c r="Q175" s="33">
        <v>25688.46</v>
      </c>
      <c r="R175" s="33">
        <v>715026.19</v>
      </c>
      <c r="S175" s="33">
        <v>6194.66</v>
      </c>
      <c r="T175" s="33">
        <v>34190</v>
      </c>
      <c r="U175" s="33">
        <v>11112823.44</v>
      </c>
      <c r="V175" s="33">
        <v>835117.38</v>
      </c>
      <c r="W175" s="33">
        <v>335569.57</v>
      </c>
      <c r="X175" s="33">
        <v>76000</v>
      </c>
      <c r="Y175" s="33">
        <v>127845.83</v>
      </c>
    </row>
    <row r="176" spans="1:25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267</v>
      </c>
      <c r="G176" s="56" t="s">
        <v>421</v>
      </c>
      <c r="H176" s="33">
        <v>13692338.22</v>
      </c>
      <c r="I176" s="33">
        <v>367509.09</v>
      </c>
      <c r="J176" s="33">
        <v>307733.92</v>
      </c>
      <c r="K176" s="33">
        <v>818581.41</v>
      </c>
      <c r="L176" s="33">
        <v>0</v>
      </c>
      <c r="M176" s="33">
        <v>160125.28</v>
      </c>
      <c r="N176" s="33">
        <v>1929637.88</v>
      </c>
      <c r="O176" s="33">
        <v>119548.97</v>
      </c>
      <c r="P176" s="33">
        <v>3286027.03</v>
      </c>
      <c r="Q176" s="33">
        <v>12276.42</v>
      </c>
      <c r="R176" s="33">
        <v>857030.89</v>
      </c>
      <c r="S176" s="33">
        <v>46236.85</v>
      </c>
      <c r="T176" s="33">
        <v>117449.55</v>
      </c>
      <c r="U176" s="33">
        <v>3956732.9</v>
      </c>
      <c r="V176" s="33">
        <v>592298.99</v>
      </c>
      <c r="W176" s="33">
        <v>927044.59</v>
      </c>
      <c r="X176" s="33">
        <v>21069.4</v>
      </c>
      <c r="Y176" s="33">
        <v>173035.05</v>
      </c>
    </row>
    <row r="177" spans="1:25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267</v>
      </c>
      <c r="G177" s="56" t="s">
        <v>422</v>
      </c>
      <c r="H177" s="33">
        <v>15838619.63</v>
      </c>
      <c r="I177" s="33">
        <v>542149.98</v>
      </c>
      <c r="J177" s="33">
        <v>0</v>
      </c>
      <c r="K177" s="33">
        <v>1432425.78</v>
      </c>
      <c r="L177" s="33">
        <v>0</v>
      </c>
      <c r="M177" s="33">
        <v>0</v>
      </c>
      <c r="N177" s="33">
        <v>1379638.61</v>
      </c>
      <c r="O177" s="33">
        <v>88318.02</v>
      </c>
      <c r="P177" s="33">
        <v>5456195.13</v>
      </c>
      <c r="Q177" s="33">
        <v>35021.33</v>
      </c>
      <c r="R177" s="33">
        <v>469007.42</v>
      </c>
      <c r="S177" s="33">
        <v>0</v>
      </c>
      <c r="T177" s="33">
        <v>23659.2</v>
      </c>
      <c r="U177" s="33">
        <v>5661114.28</v>
      </c>
      <c r="V177" s="33">
        <v>564385.59</v>
      </c>
      <c r="W177" s="33">
        <v>125772.99</v>
      </c>
      <c r="X177" s="33">
        <v>0</v>
      </c>
      <c r="Y177" s="33">
        <v>60931.3</v>
      </c>
    </row>
    <row r="178" spans="1:25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267</v>
      </c>
      <c r="G178" s="56" t="s">
        <v>423</v>
      </c>
      <c r="H178" s="33">
        <v>14418454.67</v>
      </c>
      <c r="I178" s="33">
        <v>1336567.88</v>
      </c>
      <c r="J178" s="33">
        <v>0</v>
      </c>
      <c r="K178" s="33">
        <v>1743023.43</v>
      </c>
      <c r="L178" s="33">
        <v>0</v>
      </c>
      <c r="M178" s="33">
        <v>86391.68</v>
      </c>
      <c r="N178" s="33">
        <v>1367335.35</v>
      </c>
      <c r="O178" s="33">
        <v>63653.34</v>
      </c>
      <c r="P178" s="33">
        <v>3475925.92</v>
      </c>
      <c r="Q178" s="33">
        <v>10449</v>
      </c>
      <c r="R178" s="33">
        <v>565746.05</v>
      </c>
      <c r="S178" s="33">
        <v>0</v>
      </c>
      <c r="T178" s="33">
        <v>281408.68</v>
      </c>
      <c r="U178" s="33">
        <v>4178755.73</v>
      </c>
      <c r="V178" s="33">
        <v>631271.26</v>
      </c>
      <c r="W178" s="33">
        <v>147713.9</v>
      </c>
      <c r="X178" s="33">
        <v>307373.06</v>
      </c>
      <c r="Y178" s="33">
        <v>222839.39</v>
      </c>
    </row>
    <row r="179" spans="1:25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267</v>
      </c>
      <c r="G179" s="56" t="s">
        <v>424</v>
      </c>
      <c r="H179" s="33">
        <v>51534518.04</v>
      </c>
      <c r="I179" s="33">
        <v>546932.66</v>
      </c>
      <c r="J179" s="33">
        <v>592387.13</v>
      </c>
      <c r="K179" s="33">
        <v>3495838.23</v>
      </c>
      <c r="L179" s="33">
        <v>3059528.21</v>
      </c>
      <c r="M179" s="33">
        <v>425906.61</v>
      </c>
      <c r="N179" s="33">
        <v>5456059.9</v>
      </c>
      <c r="O179" s="33">
        <v>249876.06</v>
      </c>
      <c r="P179" s="33">
        <v>13455851.08</v>
      </c>
      <c r="Q179" s="33">
        <v>90113.05</v>
      </c>
      <c r="R179" s="33">
        <v>1379625.9</v>
      </c>
      <c r="S179" s="33">
        <v>19057.49</v>
      </c>
      <c r="T179" s="33">
        <v>423264.29</v>
      </c>
      <c r="U179" s="33">
        <v>16913657.71</v>
      </c>
      <c r="V179" s="33">
        <v>4486011.75</v>
      </c>
      <c r="W179" s="33">
        <v>290252.8</v>
      </c>
      <c r="X179" s="33">
        <v>164498.98</v>
      </c>
      <c r="Y179" s="33">
        <v>485656.19</v>
      </c>
    </row>
    <row r="180" spans="1:25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267</v>
      </c>
      <c r="G180" s="56" t="s">
        <v>425</v>
      </c>
      <c r="H180" s="33">
        <v>9684072.4</v>
      </c>
      <c r="I180" s="33">
        <v>292110.12</v>
      </c>
      <c r="J180" s="33">
        <v>38667.34</v>
      </c>
      <c r="K180" s="33">
        <v>47014.83</v>
      </c>
      <c r="L180" s="33">
        <v>0</v>
      </c>
      <c r="M180" s="33">
        <v>116010.14</v>
      </c>
      <c r="N180" s="33">
        <v>1178089.52</v>
      </c>
      <c r="O180" s="33">
        <v>60239.15</v>
      </c>
      <c r="P180" s="33">
        <v>2943993.82</v>
      </c>
      <c r="Q180" s="33">
        <v>3701.44</v>
      </c>
      <c r="R180" s="33">
        <v>514969.25</v>
      </c>
      <c r="S180" s="33">
        <v>0</v>
      </c>
      <c r="T180" s="33">
        <v>196328.8</v>
      </c>
      <c r="U180" s="33">
        <v>2684262.07</v>
      </c>
      <c r="V180" s="33">
        <v>264172.05</v>
      </c>
      <c r="W180" s="33">
        <v>1200242.94</v>
      </c>
      <c r="X180" s="33">
        <v>30000</v>
      </c>
      <c r="Y180" s="33">
        <v>114270.93</v>
      </c>
    </row>
    <row r="181" spans="1:25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267</v>
      </c>
      <c r="G181" s="56" t="s">
        <v>426</v>
      </c>
      <c r="H181" s="33">
        <v>15331374.3</v>
      </c>
      <c r="I181" s="33">
        <v>540193.4</v>
      </c>
      <c r="J181" s="33">
        <v>277461.22</v>
      </c>
      <c r="K181" s="33">
        <v>2024156.13</v>
      </c>
      <c r="L181" s="33">
        <v>0</v>
      </c>
      <c r="M181" s="33">
        <v>88644.4</v>
      </c>
      <c r="N181" s="33">
        <v>1657474.32</v>
      </c>
      <c r="O181" s="33">
        <v>167220.34</v>
      </c>
      <c r="P181" s="33">
        <v>5164344</v>
      </c>
      <c r="Q181" s="33">
        <v>19482.94</v>
      </c>
      <c r="R181" s="33">
        <v>554691.1</v>
      </c>
      <c r="S181" s="33">
        <v>154752.85</v>
      </c>
      <c r="T181" s="33">
        <v>26776</v>
      </c>
      <c r="U181" s="33">
        <v>3918275.06</v>
      </c>
      <c r="V181" s="33">
        <v>391733.51</v>
      </c>
      <c r="W181" s="33">
        <v>247229.9</v>
      </c>
      <c r="X181" s="33">
        <v>4920.54</v>
      </c>
      <c r="Y181" s="33">
        <v>94018.59</v>
      </c>
    </row>
    <row r="182" spans="1:25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267</v>
      </c>
      <c r="G182" s="56" t="s">
        <v>427</v>
      </c>
      <c r="H182" s="33">
        <v>8800154.52</v>
      </c>
      <c r="I182" s="33">
        <v>1022261.49</v>
      </c>
      <c r="J182" s="33">
        <v>60063.85</v>
      </c>
      <c r="K182" s="33">
        <v>307875.13</v>
      </c>
      <c r="L182" s="33">
        <v>0</v>
      </c>
      <c r="M182" s="33">
        <v>21124.39</v>
      </c>
      <c r="N182" s="33">
        <v>1127804.27</v>
      </c>
      <c r="O182" s="33">
        <v>138433.15</v>
      </c>
      <c r="P182" s="33">
        <v>2188784.7</v>
      </c>
      <c r="Q182" s="33">
        <v>5789.99</v>
      </c>
      <c r="R182" s="33">
        <v>485227.36</v>
      </c>
      <c r="S182" s="33">
        <v>5000</v>
      </c>
      <c r="T182" s="33">
        <v>21614.01</v>
      </c>
      <c r="U182" s="33">
        <v>2814237.97</v>
      </c>
      <c r="V182" s="33">
        <v>416460.15</v>
      </c>
      <c r="W182" s="33">
        <v>105028.82</v>
      </c>
      <c r="X182" s="33">
        <v>0</v>
      </c>
      <c r="Y182" s="33">
        <v>80449.24</v>
      </c>
    </row>
    <row r="183" spans="1:25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267</v>
      </c>
      <c r="G183" s="56" t="s">
        <v>428</v>
      </c>
      <c r="H183" s="33">
        <v>22885618.98</v>
      </c>
      <c r="I183" s="33">
        <v>1210145.26</v>
      </c>
      <c r="J183" s="33">
        <v>0</v>
      </c>
      <c r="K183" s="33">
        <v>914561.05</v>
      </c>
      <c r="L183" s="33">
        <v>4909</v>
      </c>
      <c r="M183" s="33">
        <v>120284.26</v>
      </c>
      <c r="N183" s="33">
        <v>1759858.05</v>
      </c>
      <c r="O183" s="33">
        <v>120567.53</v>
      </c>
      <c r="P183" s="33">
        <v>8029189.24</v>
      </c>
      <c r="Q183" s="33">
        <v>47530.79</v>
      </c>
      <c r="R183" s="33">
        <v>1113606.09</v>
      </c>
      <c r="S183" s="33">
        <v>4000</v>
      </c>
      <c r="T183" s="33">
        <v>369085.76</v>
      </c>
      <c r="U183" s="33">
        <v>6958874.72</v>
      </c>
      <c r="V183" s="33">
        <v>901921.56</v>
      </c>
      <c r="W183" s="33">
        <v>939147.76</v>
      </c>
      <c r="X183" s="33">
        <v>90308.14</v>
      </c>
      <c r="Y183" s="33">
        <v>301629.77</v>
      </c>
    </row>
    <row r="184" spans="1:25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267</v>
      </c>
      <c r="G184" s="56" t="s">
        <v>429</v>
      </c>
      <c r="H184" s="33">
        <v>15865190.66</v>
      </c>
      <c r="I184" s="33">
        <v>283531.46</v>
      </c>
      <c r="J184" s="33">
        <v>0</v>
      </c>
      <c r="K184" s="33">
        <v>998186.33</v>
      </c>
      <c r="L184" s="33">
        <v>11</v>
      </c>
      <c r="M184" s="33">
        <v>49678.92</v>
      </c>
      <c r="N184" s="33">
        <v>1729646.9</v>
      </c>
      <c r="O184" s="33">
        <v>81474.5</v>
      </c>
      <c r="P184" s="33">
        <v>5684377.88</v>
      </c>
      <c r="Q184" s="33">
        <v>7823.15</v>
      </c>
      <c r="R184" s="33">
        <v>736516.57</v>
      </c>
      <c r="S184" s="33">
        <v>0</v>
      </c>
      <c r="T184" s="33">
        <v>42761</v>
      </c>
      <c r="U184" s="33">
        <v>5191871.82</v>
      </c>
      <c r="V184" s="33">
        <v>491359.09</v>
      </c>
      <c r="W184" s="33">
        <v>257309.81</v>
      </c>
      <c r="X184" s="33">
        <v>207525.2</v>
      </c>
      <c r="Y184" s="33">
        <v>103117.03</v>
      </c>
    </row>
    <row r="185" spans="1:25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267</v>
      </c>
      <c r="G185" s="56" t="s">
        <v>430</v>
      </c>
      <c r="H185" s="33">
        <v>75760859.91</v>
      </c>
      <c r="I185" s="33">
        <v>1583451.03</v>
      </c>
      <c r="J185" s="33">
        <v>456733.4</v>
      </c>
      <c r="K185" s="33">
        <v>4328826.54</v>
      </c>
      <c r="L185" s="33">
        <v>2445804.54</v>
      </c>
      <c r="M185" s="33">
        <v>148335.63</v>
      </c>
      <c r="N185" s="33">
        <v>4861153.06</v>
      </c>
      <c r="O185" s="33">
        <v>247930.51</v>
      </c>
      <c r="P185" s="33">
        <v>20370816.58</v>
      </c>
      <c r="Q185" s="33">
        <v>153025.18</v>
      </c>
      <c r="R185" s="33">
        <v>2937044.89</v>
      </c>
      <c r="S185" s="33">
        <v>0</v>
      </c>
      <c r="T185" s="33">
        <v>138049.62</v>
      </c>
      <c r="U185" s="33">
        <v>26544962.78</v>
      </c>
      <c r="V185" s="33">
        <v>6870843.44</v>
      </c>
      <c r="W185" s="33">
        <v>3277922.72</v>
      </c>
      <c r="X185" s="33">
        <v>842956.55</v>
      </c>
      <c r="Y185" s="33">
        <v>553003.44</v>
      </c>
    </row>
    <row r="186" spans="1:25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267</v>
      </c>
      <c r="G186" s="56" t="s">
        <v>431</v>
      </c>
      <c r="H186" s="33">
        <v>11257646.22</v>
      </c>
      <c r="I186" s="33">
        <v>408799.96</v>
      </c>
      <c r="J186" s="33">
        <v>137272.44</v>
      </c>
      <c r="K186" s="33">
        <v>454290.73</v>
      </c>
      <c r="L186" s="33">
        <v>0</v>
      </c>
      <c r="M186" s="33">
        <v>296579.52</v>
      </c>
      <c r="N186" s="33">
        <v>1564480.27</v>
      </c>
      <c r="O186" s="33">
        <v>69350.11</v>
      </c>
      <c r="P186" s="33">
        <v>2659028.27</v>
      </c>
      <c r="Q186" s="33">
        <v>12898</v>
      </c>
      <c r="R186" s="33">
        <v>1378255.26</v>
      </c>
      <c r="S186" s="33">
        <v>0</v>
      </c>
      <c r="T186" s="33">
        <v>10110.4</v>
      </c>
      <c r="U186" s="33">
        <v>3405608.84</v>
      </c>
      <c r="V186" s="33">
        <v>471489.03</v>
      </c>
      <c r="W186" s="33">
        <v>216241</v>
      </c>
      <c r="X186" s="33">
        <v>81894.49</v>
      </c>
      <c r="Y186" s="33">
        <v>91347.9</v>
      </c>
    </row>
    <row r="187" spans="1:25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267</v>
      </c>
      <c r="G187" s="56" t="s">
        <v>432</v>
      </c>
      <c r="H187" s="33">
        <v>17560525.3</v>
      </c>
      <c r="I187" s="33">
        <v>570805.07</v>
      </c>
      <c r="J187" s="33">
        <v>95818.35</v>
      </c>
      <c r="K187" s="33">
        <v>171822.43</v>
      </c>
      <c r="L187" s="33">
        <v>0</v>
      </c>
      <c r="M187" s="33">
        <v>142508.43</v>
      </c>
      <c r="N187" s="33">
        <v>1708949.91</v>
      </c>
      <c r="O187" s="33">
        <v>101254.61</v>
      </c>
      <c r="P187" s="33">
        <v>4824123.34</v>
      </c>
      <c r="Q187" s="33">
        <v>33785.54</v>
      </c>
      <c r="R187" s="33">
        <v>633763.37</v>
      </c>
      <c r="S187" s="33">
        <v>0</v>
      </c>
      <c r="T187" s="33">
        <v>54900</v>
      </c>
      <c r="U187" s="33">
        <v>4843028.92</v>
      </c>
      <c r="V187" s="33">
        <v>3817980.04</v>
      </c>
      <c r="W187" s="33">
        <v>351000</v>
      </c>
      <c r="X187" s="33">
        <v>60000</v>
      </c>
      <c r="Y187" s="33">
        <v>150785.29</v>
      </c>
    </row>
    <row r="188" spans="1:25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267</v>
      </c>
      <c r="G188" s="56" t="s">
        <v>433</v>
      </c>
      <c r="H188" s="33">
        <v>27358000.53</v>
      </c>
      <c r="I188" s="33">
        <v>308148.37</v>
      </c>
      <c r="J188" s="33">
        <v>0</v>
      </c>
      <c r="K188" s="33">
        <v>1772007.68</v>
      </c>
      <c r="L188" s="33">
        <v>0</v>
      </c>
      <c r="M188" s="33">
        <v>192905.37</v>
      </c>
      <c r="N188" s="33">
        <v>1818210.05</v>
      </c>
      <c r="O188" s="33">
        <v>173737.12</v>
      </c>
      <c r="P188" s="33">
        <v>8014860.3</v>
      </c>
      <c r="Q188" s="33">
        <v>179796.63</v>
      </c>
      <c r="R188" s="33">
        <v>4582434.61</v>
      </c>
      <c r="S188" s="33">
        <v>0</v>
      </c>
      <c r="T188" s="33">
        <v>108500.28</v>
      </c>
      <c r="U188" s="33">
        <v>7363564.77</v>
      </c>
      <c r="V188" s="33">
        <v>2185343.31</v>
      </c>
      <c r="W188" s="33">
        <v>320477.47</v>
      </c>
      <c r="X188" s="33">
        <v>83229.67</v>
      </c>
      <c r="Y188" s="33">
        <v>254784.9</v>
      </c>
    </row>
    <row r="189" spans="1:25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267</v>
      </c>
      <c r="G189" s="56" t="s">
        <v>434</v>
      </c>
      <c r="H189" s="33">
        <v>32864108.75</v>
      </c>
      <c r="I189" s="33">
        <v>363664.8</v>
      </c>
      <c r="J189" s="33">
        <v>291051</v>
      </c>
      <c r="K189" s="33">
        <v>555396.88</v>
      </c>
      <c r="L189" s="33">
        <v>0</v>
      </c>
      <c r="M189" s="33">
        <v>268994.49</v>
      </c>
      <c r="N189" s="33">
        <v>4152524.47</v>
      </c>
      <c r="O189" s="33">
        <v>224985.89</v>
      </c>
      <c r="P189" s="33">
        <v>10324646.69</v>
      </c>
      <c r="Q189" s="33">
        <v>92381.14</v>
      </c>
      <c r="R189" s="33">
        <v>2462899.65</v>
      </c>
      <c r="S189" s="33">
        <v>214021.28</v>
      </c>
      <c r="T189" s="33">
        <v>140112.22</v>
      </c>
      <c r="U189" s="33">
        <v>9096876.7</v>
      </c>
      <c r="V189" s="33">
        <v>3570733.6</v>
      </c>
      <c r="W189" s="33">
        <v>695044.12</v>
      </c>
      <c r="X189" s="33">
        <v>127275</v>
      </c>
      <c r="Y189" s="33">
        <v>283500.82</v>
      </c>
    </row>
    <row r="190" spans="1:25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267</v>
      </c>
      <c r="G190" s="56" t="s">
        <v>435</v>
      </c>
      <c r="H190" s="33">
        <v>49922656.81</v>
      </c>
      <c r="I190" s="33">
        <v>513156.05</v>
      </c>
      <c r="J190" s="33">
        <v>0</v>
      </c>
      <c r="K190" s="33">
        <v>2295551.01</v>
      </c>
      <c r="L190" s="33">
        <v>0</v>
      </c>
      <c r="M190" s="33">
        <v>291160.02</v>
      </c>
      <c r="N190" s="33">
        <v>3541037.13</v>
      </c>
      <c r="O190" s="33">
        <v>298386.82</v>
      </c>
      <c r="P190" s="33">
        <v>14507003.16</v>
      </c>
      <c r="Q190" s="33">
        <v>131522.94</v>
      </c>
      <c r="R190" s="33">
        <v>2308271.79</v>
      </c>
      <c r="S190" s="33">
        <v>3825.8</v>
      </c>
      <c r="T190" s="33">
        <v>501093.17</v>
      </c>
      <c r="U190" s="33">
        <v>14574210.65</v>
      </c>
      <c r="V190" s="33">
        <v>8778522.21</v>
      </c>
      <c r="W190" s="33">
        <v>715540.78</v>
      </c>
      <c r="X190" s="33">
        <v>971412.87</v>
      </c>
      <c r="Y190" s="33">
        <v>491962.41</v>
      </c>
    </row>
    <row r="191" spans="1:25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267</v>
      </c>
      <c r="G191" s="56" t="s">
        <v>436</v>
      </c>
      <c r="H191" s="33">
        <v>37561601.52</v>
      </c>
      <c r="I191" s="33">
        <v>765546.39</v>
      </c>
      <c r="J191" s="33">
        <v>22800</v>
      </c>
      <c r="K191" s="33">
        <v>3626946.37</v>
      </c>
      <c r="L191" s="33">
        <v>0</v>
      </c>
      <c r="M191" s="33">
        <v>188468.33</v>
      </c>
      <c r="N191" s="33">
        <v>3024448.31</v>
      </c>
      <c r="O191" s="33">
        <v>207029.2</v>
      </c>
      <c r="P191" s="33">
        <v>11654132.15</v>
      </c>
      <c r="Q191" s="33">
        <v>73790.48</v>
      </c>
      <c r="R191" s="33">
        <v>2227544.4</v>
      </c>
      <c r="S191" s="33">
        <v>94163.69</v>
      </c>
      <c r="T191" s="33">
        <v>279421.33</v>
      </c>
      <c r="U191" s="33">
        <v>11480456.57</v>
      </c>
      <c r="V191" s="33">
        <v>2356382</v>
      </c>
      <c r="W191" s="33">
        <v>1004996.6</v>
      </c>
      <c r="X191" s="33">
        <v>190519.95</v>
      </c>
      <c r="Y191" s="33">
        <v>364955.75</v>
      </c>
    </row>
    <row r="192" spans="1:25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19375509.86</v>
      </c>
      <c r="I192" s="33">
        <v>265474.69</v>
      </c>
      <c r="J192" s="33">
        <v>0</v>
      </c>
      <c r="K192" s="33">
        <v>549106.23</v>
      </c>
      <c r="L192" s="33">
        <v>0</v>
      </c>
      <c r="M192" s="33">
        <v>214134.81</v>
      </c>
      <c r="N192" s="33">
        <v>2329978.26</v>
      </c>
      <c r="O192" s="33">
        <v>409586.68</v>
      </c>
      <c r="P192" s="33">
        <v>6242843.24</v>
      </c>
      <c r="Q192" s="33">
        <v>54950.56</v>
      </c>
      <c r="R192" s="33">
        <v>745899.62</v>
      </c>
      <c r="S192" s="33">
        <v>0</v>
      </c>
      <c r="T192" s="33">
        <v>94498.14</v>
      </c>
      <c r="U192" s="33">
        <v>6520753.59</v>
      </c>
      <c r="V192" s="33">
        <v>1141329.28</v>
      </c>
      <c r="W192" s="33">
        <v>496936.19</v>
      </c>
      <c r="X192" s="33">
        <v>72553.49</v>
      </c>
      <c r="Y192" s="33">
        <v>237465.08</v>
      </c>
    </row>
    <row r="193" spans="1:25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438</v>
      </c>
      <c r="H193" s="33">
        <v>51982064.97</v>
      </c>
      <c r="I193" s="33">
        <v>79002.49</v>
      </c>
      <c r="J193" s="33">
        <v>0</v>
      </c>
      <c r="K193" s="33">
        <v>3115772.93</v>
      </c>
      <c r="L193" s="33">
        <v>351569.91</v>
      </c>
      <c r="M193" s="33">
        <v>206049.24</v>
      </c>
      <c r="N193" s="33">
        <v>4062229.12</v>
      </c>
      <c r="O193" s="33">
        <v>227519.59</v>
      </c>
      <c r="P193" s="33">
        <v>14049102.44</v>
      </c>
      <c r="Q193" s="33">
        <v>51894.86</v>
      </c>
      <c r="R193" s="33">
        <v>2909557.45</v>
      </c>
      <c r="S193" s="33">
        <v>3631.96</v>
      </c>
      <c r="T193" s="33">
        <v>688768.96</v>
      </c>
      <c r="U193" s="33">
        <v>16145614.97</v>
      </c>
      <c r="V193" s="33">
        <v>7317955.76</v>
      </c>
      <c r="W193" s="33">
        <v>1088750</v>
      </c>
      <c r="X193" s="33">
        <v>1271959.41</v>
      </c>
      <c r="Y193" s="33">
        <v>412685.88</v>
      </c>
    </row>
    <row r="194" spans="1:25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439</v>
      </c>
      <c r="H194" s="33">
        <v>26565762.01</v>
      </c>
      <c r="I194" s="33">
        <v>4307946.43</v>
      </c>
      <c r="J194" s="33">
        <v>80452.13</v>
      </c>
      <c r="K194" s="33">
        <v>345392.15</v>
      </c>
      <c r="L194" s="33">
        <v>97626.05</v>
      </c>
      <c r="M194" s="33">
        <v>76069.21</v>
      </c>
      <c r="N194" s="33">
        <v>2046310.8</v>
      </c>
      <c r="O194" s="33">
        <v>203497.57</v>
      </c>
      <c r="P194" s="33">
        <v>6171606.55</v>
      </c>
      <c r="Q194" s="33">
        <v>112209.17</v>
      </c>
      <c r="R194" s="33">
        <v>2253979.95</v>
      </c>
      <c r="S194" s="33">
        <v>180888.42</v>
      </c>
      <c r="T194" s="33">
        <v>260374.74</v>
      </c>
      <c r="U194" s="33">
        <v>6825960.12</v>
      </c>
      <c r="V194" s="33">
        <v>1405946.31</v>
      </c>
      <c r="W194" s="33">
        <v>1721923.35</v>
      </c>
      <c r="X194" s="33">
        <v>89930.92</v>
      </c>
      <c r="Y194" s="33">
        <v>385648.14</v>
      </c>
    </row>
    <row r="195" spans="1:25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440</v>
      </c>
      <c r="H195" s="33">
        <v>20960474.3</v>
      </c>
      <c r="I195" s="33">
        <v>381879.26</v>
      </c>
      <c r="J195" s="33">
        <v>0</v>
      </c>
      <c r="K195" s="33">
        <v>445079.54</v>
      </c>
      <c r="L195" s="33">
        <v>0</v>
      </c>
      <c r="M195" s="33">
        <v>77260.44</v>
      </c>
      <c r="N195" s="33">
        <v>1887197.91</v>
      </c>
      <c r="O195" s="33">
        <v>197908.63</v>
      </c>
      <c r="P195" s="33">
        <v>7071335.43</v>
      </c>
      <c r="Q195" s="33">
        <v>34630.45</v>
      </c>
      <c r="R195" s="33">
        <v>1231303.93</v>
      </c>
      <c r="S195" s="33">
        <v>0</v>
      </c>
      <c r="T195" s="33">
        <v>190867.58</v>
      </c>
      <c r="U195" s="33">
        <v>7265263.63</v>
      </c>
      <c r="V195" s="33">
        <v>1227214.8</v>
      </c>
      <c r="W195" s="33">
        <v>732913.83</v>
      </c>
      <c r="X195" s="33">
        <v>124936.93</v>
      </c>
      <c r="Y195" s="33">
        <v>92681.94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23092930.2</v>
      </c>
      <c r="I196" s="33">
        <v>74253.15</v>
      </c>
      <c r="J196" s="33">
        <v>0</v>
      </c>
      <c r="K196" s="33">
        <v>1476939.82</v>
      </c>
      <c r="L196" s="33">
        <v>0</v>
      </c>
      <c r="M196" s="33">
        <v>1084986.6</v>
      </c>
      <c r="N196" s="33">
        <v>2566072.56</v>
      </c>
      <c r="O196" s="33">
        <v>385775.25</v>
      </c>
      <c r="P196" s="33">
        <v>6922390.77</v>
      </c>
      <c r="Q196" s="33">
        <v>149050.66</v>
      </c>
      <c r="R196" s="33">
        <v>740947.38</v>
      </c>
      <c r="S196" s="33">
        <v>0</v>
      </c>
      <c r="T196" s="33">
        <v>7881.62</v>
      </c>
      <c r="U196" s="33">
        <v>6642458.02</v>
      </c>
      <c r="V196" s="33">
        <v>1834715.57</v>
      </c>
      <c r="W196" s="33">
        <v>859327.06</v>
      </c>
      <c r="X196" s="33">
        <v>51534.85</v>
      </c>
      <c r="Y196" s="33">
        <v>296596.89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23530771.69</v>
      </c>
      <c r="I197" s="33">
        <v>476547.13</v>
      </c>
      <c r="J197" s="33">
        <v>244462.74</v>
      </c>
      <c r="K197" s="33">
        <v>1296678.37</v>
      </c>
      <c r="L197" s="33">
        <v>0</v>
      </c>
      <c r="M197" s="33">
        <v>117603.68</v>
      </c>
      <c r="N197" s="33">
        <v>1815971.4</v>
      </c>
      <c r="O197" s="33">
        <v>162140.77</v>
      </c>
      <c r="P197" s="33">
        <v>6640069.63</v>
      </c>
      <c r="Q197" s="33">
        <v>47113.65</v>
      </c>
      <c r="R197" s="33">
        <v>1752610.08</v>
      </c>
      <c r="S197" s="33">
        <v>0</v>
      </c>
      <c r="T197" s="33">
        <v>270446.8</v>
      </c>
      <c r="U197" s="33">
        <v>7050508.19</v>
      </c>
      <c r="V197" s="33">
        <v>2725869.97</v>
      </c>
      <c r="W197" s="33">
        <v>681593.35</v>
      </c>
      <c r="X197" s="33">
        <v>80234.78</v>
      </c>
      <c r="Y197" s="33">
        <v>168921.15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25383091.75</v>
      </c>
      <c r="I198" s="33">
        <v>196066.48</v>
      </c>
      <c r="J198" s="33">
        <v>0</v>
      </c>
      <c r="K198" s="33">
        <v>568167.85</v>
      </c>
      <c r="L198" s="33">
        <v>0</v>
      </c>
      <c r="M198" s="33">
        <v>92458.22</v>
      </c>
      <c r="N198" s="33">
        <v>1739738.71</v>
      </c>
      <c r="O198" s="33">
        <v>265559.27</v>
      </c>
      <c r="P198" s="33">
        <v>8689548.29</v>
      </c>
      <c r="Q198" s="33">
        <v>81061.59</v>
      </c>
      <c r="R198" s="33">
        <v>819676.04</v>
      </c>
      <c r="S198" s="33">
        <v>89916.22</v>
      </c>
      <c r="T198" s="33">
        <v>463360.9</v>
      </c>
      <c r="U198" s="33">
        <v>7634944.3</v>
      </c>
      <c r="V198" s="33">
        <v>3789992.82</v>
      </c>
      <c r="W198" s="33">
        <v>475225.44</v>
      </c>
      <c r="X198" s="33">
        <v>65164.04</v>
      </c>
      <c r="Y198" s="33">
        <v>412211.58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20104445.39</v>
      </c>
      <c r="I199" s="33">
        <v>989280.93</v>
      </c>
      <c r="J199" s="33">
        <v>0</v>
      </c>
      <c r="K199" s="33">
        <v>319705.98</v>
      </c>
      <c r="L199" s="33">
        <v>0</v>
      </c>
      <c r="M199" s="33">
        <v>129321.86</v>
      </c>
      <c r="N199" s="33">
        <v>1748205.92</v>
      </c>
      <c r="O199" s="33">
        <v>145891.07</v>
      </c>
      <c r="P199" s="33">
        <v>7033179.97</v>
      </c>
      <c r="Q199" s="33">
        <v>68828.54</v>
      </c>
      <c r="R199" s="33">
        <v>1235874.84</v>
      </c>
      <c r="S199" s="33">
        <v>0</v>
      </c>
      <c r="T199" s="33">
        <v>199393.14</v>
      </c>
      <c r="U199" s="33">
        <v>5993959.67</v>
      </c>
      <c r="V199" s="33">
        <v>1134446.24</v>
      </c>
      <c r="W199" s="33">
        <v>427364.17</v>
      </c>
      <c r="X199" s="33">
        <v>243487.2</v>
      </c>
      <c r="Y199" s="33">
        <v>435505.86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20163977.97</v>
      </c>
      <c r="I200" s="33">
        <v>601355.77</v>
      </c>
      <c r="J200" s="33">
        <v>309231.74</v>
      </c>
      <c r="K200" s="33">
        <v>27018.41</v>
      </c>
      <c r="L200" s="33">
        <v>0</v>
      </c>
      <c r="M200" s="33">
        <v>81426.7</v>
      </c>
      <c r="N200" s="33">
        <v>1743060.46</v>
      </c>
      <c r="O200" s="33">
        <v>176159</v>
      </c>
      <c r="P200" s="33">
        <v>7093713.98</v>
      </c>
      <c r="Q200" s="33">
        <v>21864.82</v>
      </c>
      <c r="R200" s="33">
        <v>1006028.78</v>
      </c>
      <c r="S200" s="33">
        <v>0</v>
      </c>
      <c r="T200" s="33">
        <v>270577.23</v>
      </c>
      <c r="U200" s="33">
        <v>5668887.98</v>
      </c>
      <c r="V200" s="33">
        <v>1528361</v>
      </c>
      <c r="W200" s="33">
        <v>1179679.36</v>
      </c>
      <c r="X200" s="33">
        <v>104000</v>
      </c>
      <c r="Y200" s="33">
        <v>352612.74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79536774.31</v>
      </c>
      <c r="I201" s="33">
        <v>190360.12</v>
      </c>
      <c r="J201" s="33">
        <v>0</v>
      </c>
      <c r="K201" s="33">
        <v>4304890.2</v>
      </c>
      <c r="L201" s="33">
        <v>0</v>
      </c>
      <c r="M201" s="33">
        <v>446341.13</v>
      </c>
      <c r="N201" s="33">
        <v>5823668.67</v>
      </c>
      <c r="O201" s="33">
        <v>504866.84</v>
      </c>
      <c r="P201" s="33">
        <v>28281009.1</v>
      </c>
      <c r="Q201" s="33">
        <v>215722.02</v>
      </c>
      <c r="R201" s="33">
        <v>4597299.48</v>
      </c>
      <c r="S201" s="33">
        <v>362346.75</v>
      </c>
      <c r="T201" s="33">
        <v>1315993.37</v>
      </c>
      <c r="U201" s="33">
        <v>24900328.29</v>
      </c>
      <c r="V201" s="33">
        <v>4425957.64</v>
      </c>
      <c r="W201" s="33">
        <v>3473019.99</v>
      </c>
      <c r="X201" s="33">
        <v>19970</v>
      </c>
      <c r="Y201" s="33">
        <v>675000.71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21932929.53</v>
      </c>
      <c r="I202" s="33">
        <v>685080.91</v>
      </c>
      <c r="J202" s="33">
        <v>0</v>
      </c>
      <c r="K202" s="33">
        <v>814052.52</v>
      </c>
      <c r="L202" s="33">
        <v>0</v>
      </c>
      <c r="M202" s="33">
        <v>18959.83</v>
      </c>
      <c r="N202" s="33">
        <v>1819173.53</v>
      </c>
      <c r="O202" s="33">
        <v>446698.97</v>
      </c>
      <c r="P202" s="33">
        <v>7036774.23</v>
      </c>
      <c r="Q202" s="33">
        <v>39224.83</v>
      </c>
      <c r="R202" s="33">
        <v>957562.78</v>
      </c>
      <c r="S202" s="33">
        <v>0</v>
      </c>
      <c r="T202" s="33">
        <v>308803.15</v>
      </c>
      <c r="U202" s="33">
        <v>7566619.91</v>
      </c>
      <c r="V202" s="33">
        <v>1193087.57</v>
      </c>
      <c r="W202" s="33">
        <v>627267.37</v>
      </c>
      <c r="X202" s="33">
        <v>122238.82</v>
      </c>
      <c r="Y202" s="33">
        <v>297385.11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37763943.79</v>
      </c>
      <c r="I203" s="33">
        <v>151613.78</v>
      </c>
      <c r="J203" s="33">
        <v>0</v>
      </c>
      <c r="K203" s="33">
        <v>5115686.45</v>
      </c>
      <c r="L203" s="33">
        <v>43422.7</v>
      </c>
      <c r="M203" s="33">
        <v>257812.59</v>
      </c>
      <c r="N203" s="33">
        <v>2626310.06</v>
      </c>
      <c r="O203" s="33">
        <v>481413.66</v>
      </c>
      <c r="P203" s="33">
        <v>10679622.79</v>
      </c>
      <c r="Q203" s="33">
        <v>115315.66</v>
      </c>
      <c r="R203" s="33">
        <v>1053206.37</v>
      </c>
      <c r="S203" s="33">
        <v>37194.41</v>
      </c>
      <c r="T203" s="33">
        <v>447115.87</v>
      </c>
      <c r="U203" s="33">
        <v>9083365.45</v>
      </c>
      <c r="V203" s="33">
        <v>6678648.85</v>
      </c>
      <c r="W203" s="33">
        <v>576744.64</v>
      </c>
      <c r="X203" s="33">
        <v>190985.87</v>
      </c>
      <c r="Y203" s="33">
        <v>225484.64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71860135.12</v>
      </c>
      <c r="I204" s="33">
        <v>362087.9</v>
      </c>
      <c r="J204" s="33">
        <v>0</v>
      </c>
      <c r="K204" s="33">
        <v>12556010.07</v>
      </c>
      <c r="L204" s="33">
        <v>0</v>
      </c>
      <c r="M204" s="33">
        <v>1275789.07</v>
      </c>
      <c r="N204" s="33">
        <v>4461562.35</v>
      </c>
      <c r="O204" s="33">
        <v>425154.4</v>
      </c>
      <c r="P204" s="33">
        <v>18808953.71</v>
      </c>
      <c r="Q204" s="33">
        <v>190668.13</v>
      </c>
      <c r="R204" s="33">
        <v>3867051.78</v>
      </c>
      <c r="S204" s="33">
        <v>34783.12</v>
      </c>
      <c r="T204" s="33">
        <v>1383438.92</v>
      </c>
      <c r="U204" s="33">
        <v>20131752.76</v>
      </c>
      <c r="V204" s="33">
        <v>5989706.42</v>
      </c>
      <c r="W204" s="33">
        <v>1399878.31</v>
      </c>
      <c r="X204" s="33">
        <v>403308.83</v>
      </c>
      <c r="Y204" s="33">
        <v>569989.35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22328051.68</v>
      </c>
      <c r="I205" s="33">
        <v>266494.66</v>
      </c>
      <c r="J205" s="33">
        <v>0</v>
      </c>
      <c r="K205" s="33">
        <v>3278220.43</v>
      </c>
      <c r="L205" s="33">
        <v>0</v>
      </c>
      <c r="M205" s="33">
        <v>25727.9</v>
      </c>
      <c r="N205" s="33">
        <v>1847239.86</v>
      </c>
      <c r="O205" s="33">
        <v>136275.28</v>
      </c>
      <c r="P205" s="33">
        <v>5952495.35</v>
      </c>
      <c r="Q205" s="33">
        <v>26694.18</v>
      </c>
      <c r="R205" s="33">
        <v>1107791.96</v>
      </c>
      <c r="S205" s="33">
        <v>0</v>
      </c>
      <c r="T205" s="33">
        <v>58118.95</v>
      </c>
      <c r="U205" s="33">
        <v>5804034.07</v>
      </c>
      <c r="V205" s="33">
        <v>3122309.52</v>
      </c>
      <c r="W205" s="33">
        <v>443484.77</v>
      </c>
      <c r="X205" s="33">
        <v>73864.25</v>
      </c>
      <c r="Y205" s="33">
        <v>185300.5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50556412.48</v>
      </c>
      <c r="I206" s="33">
        <v>325677.6</v>
      </c>
      <c r="J206" s="33">
        <v>0</v>
      </c>
      <c r="K206" s="33">
        <v>792507.11</v>
      </c>
      <c r="L206" s="33">
        <v>0</v>
      </c>
      <c r="M206" s="33">
        <v>51324.05</v>
      </c>
      <c r="N206" s="33">
        <v>3717064.13</v>
      </c>
      <c r="O206" s="33">
        <v>138180.29</v>
      </c>
      <c r="P206" s="33">
        <v>16814109.83</v>
      </c>
      <c r="Q206" s="33">
        <v>175903.73</v>
      </c>
      <c r="R206" s="33">
        <v>3872435.11</v>
      </c>
      <c r="S206" s="33">
        <v>0</v>
      </c>
      <c r="T206" s="33">
        <v>654375.98</v>
      </c>
      <c r="U206" s="33">
        <v>16057105.54</v>
      </c>
      <c r="V206" s="33">
        <v>5066933.11</v>
      </c>
      <c r="W206" s="33">
        <v>1853568.23</v>
      </c>
      <c r="X206" s="33">
        <v>649685.23</v>
      </c>
      <c r="Y206" s="33">
        <v>387542.54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39775426.54</v>
      </c>
      <c r="I207" s="33">
        <v>561661.17</v>
      </c>
      <c r="J207" s="33">
        <v>0</v>
      </c>
      <c r="K207" s="33">
        <v>3347323.65</v>
      </c>
      <c r="L207" s="33">
        <v>0</v>
      </c>
      <c r="M207" s="33">
        <v>0</v>
      </c>
      <c r="N207" s="33">
        <v>3896453.6</v>
      </c>
      <c r="O207" s="33">
        <v>870376.47</v>
      </c>
      <c r="P207" s="33">
        <v>8716920.11</v>
      </c>
      <c r="Q207" s="33">
        <v>69891.14</v>
      </c>
      <c r="R207" s="33">
        <v>1404116.3</v>
      </c>
      <c r="S207" s="33">
        <v>502862.13</v>
      </c>
      <c r="T207" s="33">
        <v>498624.35</v>
      </c>
      <c r="U207" s="33">
        <v>11861320.4</v>
      </c>
      <c r="V207" s="33">
        <v>1996684.94</v>
      </c>
      <c r="W207" s="33">
        <v>5126933.39</v>
      </c>
      <c r="X207" s="33">
        <v>165000</v>
      </c>
      <c r="Y207" s="33">
        <v>757258.89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49848431.77</v>
      </c>
      <c r="I208" s="33">
        <v>226330.85</v>
      </c>
      <c r="J208" s="33">
        <v>0</v>
      </c>
      <c r="K208" s="33">
        <v>3267348.8</v>
      </c>
      <c r="L208" s="33">
        <v>210579.49</v>
      </c>
      <c r="M208" s="33">
        <v>2678696.04</v>
      </c>
      <c r="N208" s="33">
        <v>3711374.13</v>
      </c>
      <c r="O208" s="33">
        <v>738162.35</v>
      </c>
      <c r="P208" s="33">
        <v>14271005.67</v>
      </c>
      <c r="Q208" s="33">
        <v>111469.75</v>
      </c>
      <c r="R208" s="33">
        <v>1868986.46</v>
      </c>
      <c r="S208" s="33">
        <v>0</v>
      </c>
      <c r="T208" s="33">
        <v>95883.39</v>
      </c>
      <c r="U208" s="33">
        <v>14629351.7</v>
      </c>
      <c r="V208" s="33">
        <v>3779158.01</v>
      </c>
      <c r="W208" s="33">
        <v>2022421.73</v>
      </c>
      <c r="X208" s="33">
        <v>1930267.57</v>
      </c>
      <c r="Y208" s="33">
        <v>307395.83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20307779.14</v>
      </c>
      <c r="I209" s="33">
        <v>283222.31</v>
      </c>
      <c r="J209" s="33">
        <v>505973.97</v>
      </c>
      <c r="K209" s="33">
        <v>939111.28</v>
      </c>
      <c r="L209" s="33">
        <v>4000</v>
      </c>
      <c r="M209" s="33">
        <v>27827.25</v>
      </c>
      <c r="N209" s="33">
        <v>2080041.33</v>
      </c>
      <c r="O209" s="33">
        <v>143841.25</v>
      </c>
      <c r="P209" s="33">
        <v>4916071.46</v>
      </c>
      <c r="Q209" s="33">
        <v>17239.46</v>
      </c>
      <c r="R209" s="33">
        <v>1161358.3</v>
      </c>
      <c r="S209" s="33">
        <v>1615.18</v>
      </c>
      <c r="T209" s="33">
        <v>224043.04</v>
      </c>
      <c r="U209" s="33">
        <v>6483949.89</v>
      </c>
      <c r="V209" s="33">
        <v>2206381.92</v>
      </c>
      <c r="W209" s="33">
        <v>1124042.04</v>
      </c>
      <c r="X209" s="33">
        <v>59011.5</v>
      </c>
      <c r="Y209" s="33">
        <v>130048.96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79206907.57</v>
      </c>
      <c r="I210" s="33">
        <v>396939.59</v>
      </c>
      <c r="J210" s="33">
        <v>0</v>
      </c>
      <c r="K210" s="33">
        <v>5910222.07</v>
      </c>
      <c r="L210" s="33">
        <v>0</v>
      </c>
      <c r="M210" s="33">
        <v>724275.06</v>
      </c>
      <c r="N210" s="33">
        <v>4917826.1</v>
      </c>
      <c r="O210" s="33">
        <v>295972.98</v>
      </c>
      <c r="P210" s="33">
        <v>22376563.28</v>
      </c>
      <c r="Q210" s="33">
        <v>113408.64</v>
      </c>
      <c r="R210" s="33">
        <v>2799378.22</v>
      </c>
      <c r="S210" s="33">
        <v>0</v>
      </c>
      <c r="T210" s="33">
        <v>1756481.38</v>
      </c>
      <c r="U210" s="33">
        <v>23684227.24</v>
      </c>
      <c r="V210" s="33">
        <v>13058505.24</v>
      </c>
      <c r="W210" s="33">
        <v>1137297.46</v>
      </c>
      <c r="X210" s="33">
        <v>1586542.6</v>
      </c>
      <c r="Y210" s="33">
        <v>449267.71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24626959.29</v>
      </c>
      <c r="I211" s="33">
        <v>623007.46</v>
      </c>
      <c r="J211" s="33">
        <v>610476.57</v>
      </c>
      <c r="K211" s="33">
        <v>2405850.41</v>
      </c>
      <c r="L211" s="33">
        <v>0</v>
      </c>
      <c r="M211" s="33">
        <v>230988.43</v>
      </c>
      <c r="N211" s="33">
        <v>2481602.98</v>
      </c>
      <c r="O211" s="33">
        <v>131393.54</v>
      </c>
      <c r="P211" s="33">
        <v>5932048.96</v>
      </c>
      <c r="Q211" s="33">
        <v>14869.93</v>
      </c>
      <c r="R211" s="33">
        <v>1211665.23</v>
      </c>
      <c r="S211" s="33">
        <v>89604.59</v>
      </c>
      <c r="T211" s="33">
        <v>379680.85</v>
      </c>
      <c r="U211" s="33">
        <v>8558012.73</v>
      </c>
      <c r="V211" s="33">
        <v>1281741.87</v>
      </c>
      <c r="W211" s="33">
        <v>403617.75</v>
      </c>
      <c r="X211" s="33">
        <v>53962.3</v>
      </c>
      <c r="Y211" s="33">
        <v>218435.69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34658138.5</v>
      </c>
      <c r="I212" s="33">
        <v>354021.57</v>
      </c>
      <c r="J212" s="33">
        <v>0</v>
      </c>
      <c r="K212" s="33">
        <v>951157.29</v>
      </c>
      <c r="L212" s="33">
        <v>1466121.01</v>
      </c>
      <c r="M212" s="33">
        <v>255673.32</v>
      </c>
      <c r="N212" s="33">
        <v>3993467.59</v>
      </c>
      <c r="O212" s="33">
        <v>267541.88</v>
      </c>
      <c r="P212" s="33">
        <v>10370315.72</v>
      </c>
      <c r="Q212" s="33">
        <v>116544.93</v>
      </c>
      <c r="R212" s="33">
        <v>1671643.44</v>
      </c>
      <c r="S212" s="33">
        <v>13873.3</v>
      </c>
      <c r="T212" s="33">
        <v>266379.95</v>
      </c>
      <c r="U212" s="33">
        <v>11282951.82</v>
      </c>
      <c r="V212" s="33">
        <v>1733081.79</v>
      </c>
      <c r="W212" s="33">
        <v>1203548.49</v>
      </c>
      <c r="X212" s="33">
        <v>444482.35</v>
      </c>
      <c r="Y212" s="33">
        <v>267334.05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26852181.01</v>
      </c>
      <c r="I213" s="33">
        <v>2475502.39</v>
      </c>
      <c r="J213" s="33">
        <v>0</v>
      </c>
      <c r="K213" s="33">
        <v>317455.33</v>
      </c>
      <c r="L213" s="33">
        <v>0</v>
      </c>
      <c r="M213" s="33">
        <v>272034.13</v>
      </c>
      <c r="N213" s="33">
        <v>2176572.72</v>
      </c>
      <c r="O213" s="33">
        <v>151852.94</v>
      </c>
      <c r="P213" s="33">
        <v>6739890.43</v>
      </c>
      <c r="Q213" s="33">
        <v>89136.53</v>
      </c>
      <c r="R213" s="33">
        <v>1236482.68</v>
      </c>
      <c r="S213" s="33">
        <v>0</v>
      </c>
      <c r="T213" s="33">
        <v>152656.33</v>
      </c>
      <c r="U213" s="33">
        <v>7287498.63</v>
      </c>
      <c r="V213" s="33">
        <v>980686.11</v>
      </c>
      <c r="W213" s="33">
        <v>714128.2</v>
      </c>
      <c r="X213" s="33">
        <v>155082.5</v>
      </c>
      <c r="Y213" s="33">
        <v>4103202.09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23172703.82</v>
      </c>
      <c r="I214" s="33">
        <v>558533.17</v>
      </c>
      <c r="J214" s="33">
        <v>86476.72</v>
      </c>
      <c r="K214" s="33">
        <v>157630.18</v>
      </c>
      <c r="L214" s="33">
        <v>0</v>
      </c>
      <c r="M214" s="33">
        <v>6561.54</v>
      </c>
      <c r="N214" s="33">
        <v>2028711.54</v>
      </c>
      <c r="O214" s="33">
        <v>138146.44</v>
      </c>
      <c r="P214" s="33">
        <v>7547708.36</v>
      </c>
      <c r="Q214" s="33">
        <v>45682.18</v>
      </c>
      <c r="R214" s="33">
        <v>824823.59</v>
      </c>
      <c r="S214" s="33">
        <v>4800</v>
      </c>
      <c r="T214" s="33">
        <v>28073.6</v>
      </c>
      <c r="U214" s="33">
        <v>5609759.86</v>
      </c>
      <c r="V214" s="33">
        <v>5401012.49</v>
      </c>
      <c r="W214" s="33">
        <v>380966.11</v>
      </c>
      <c r="X214" s="33">
        <v>82334.86</v>
      </c>
      <c r="Y214" s="33">
        <v>271483.18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28337610.71</v>
      </c>
      <c r="I215" s="33">
        <v>1462935.12</v>
      </c>
      <c r="J215" s="33">
        <v>0</v>
      </c>
      <c r="K215" s="33">
        <v>1441296.76</v>
      </c>
      <c r="L215" s="33">
        <v>0</v>
      </c>
      <c r="M215" s="33">
        <v>182801.59</v>
      </c>
      <c r="N215" s="33">
        <v>2417527.96</v>
      </c>
      <c r="O215" s="33">
        <v>68361.07</v>
      </c>
      <c r="P215" s="33">
        <v>9961618.69</v>
      </c>
      <c r="Q215" s="33">
        <v>56649.14</v>
      </c>
      <c r="R215" s="33">
        <v>1410997.47</v>
      </c>
      <c r="S215" s="33">
        <v>0</v>
      </c>
      <c r="T215" s="33">
        <v>166148.82</v>
      </c>
      <c r="U215" s="33">
        <v>8940548.97</v>
      </c>
      <c r="V215" s="33">
        <v>1153081.35</v>
      </c>
      <c r="W215" s="33">
        <v>633468.45</v>
      </c>
      <c r="X215" s="33">
        <v>180000</v>
      </c>
      <c r="Y215" s="33">
        <v>262175.32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20864775.24</v>
      </c>
      <c r="I216" s="33">
        <v>64690.52</v>
      </c>
      <c r="J216" s="33">
        <v>0</v>
      </c>
      <c r="K216" s="33">
        <v>344116.95</v>
      </c>
      <c r="L216" s="33">
        <v>167291.75</v>
      </c>
      <c r="M216" s="33">
        <v>78532.01</v>
      </c>
      <c r="N216" s="33">
        <v>2130996.31</v>
      </c>
      <c r="O216" s="33">
        <v>364963.76</v>
      </c>
      <c r="P216" s="33">
        <v>6149536.1</v>
      </c>
      <c r="Q216" s="33">
        <v>35085.14</v>
      </c>
      <c r="R216" s="33">
        <v>1640506.13</v>
      </c>
      <c r="S216" s="33">
        <v>45734.16</v>
      </c>
      <c r="T216" s="33">
        <v>324518.14</v>
      </c>
      <c r="U216" s="33">
        <v>6126416.67</v>
      </c>
      <c r="V216" s="33">
        <v>1569282.86</v>
      </c>
      <c r="W216" s="33">
        <v>744986.48</v>
      </c>
      <c r="X216" s="33">
        <v>191716.36</v>
      </c>
      <c r="Y216" s="33">
        <v>886401.9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279419815.63</v>
      </c>
      <c r="I217" s="33">
        <v>7861.56</v>
      </c>
      <c r="J217" s="33">
        <v>0</v>
      </c>
      <c r="K217" s="33">
        <v>23219967.83</v>
      </c>
      <c r="L217" s="33">
        <v>23000</v>
      </c>
      <c r="M217" s="33">
        <v>2393019.77</v>
      </c>
      <c r="N217" s="33">
        <v>11929711.63</v>
      </c>
      <c r="O217" s="33">
        <v>13845823.8</v>
      </c>
      <c r="P217" s="33">
        <v>109908336.91</v>
      </c>
      <c r="Q217" s="33">
        <v>722715.24</v>
      </c>
      <c r="R217" s="33">
        <v>7623644.25</v>
      </c>
      <c r="S217" s="33">
        <v>1832707.16</v>
      </c>
      <c r="T217" s="33">
        <v>5732635.56</v>
      </c>
      <c r="U217" s="33">
        <v>65768477.76</v>
      </c>
      <c r="V217" s="33">
        <v>14893883.26</v>
      </c>
      <c r="W217" s="33">
        <v>7470731.84</v>
      </c>
      <c r="X217" s="33">
        <v>10167381.36</v>
      </c>
      <c r="Y217" s="33">
        <v>3879917.7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320861840.48</v>
      </c>
      <c r="I218" s="33">
        <v>6852.36</v>
      </c>
      <c r="J218" s="33">
        <v>0</v>
      </c>
      <c r="K218" s="33">
        <v>44242866.95</v>
      </c>
      <c r="L218" s="33">
        <v>13000</v>
      </c>
      <c r="M218" s="33">
        <v>5831103.35</v>
      </c>
      <c r="N218" s="33">
        <v>12803002.41</v>
      </c>
      <c r="O218" s="33">
        <v>8175500.62</v>
      </c>
      <c r="P218" s="33">
        <v>121842131.09</v>
      </c>
      <c r="Q218" s="33">
        <v>3060590.21</v>
      </c>
      <c r="R218" s="33">
        <v>10240224.4</v>
      </c>
      <c r="S218" s="33">
        <v>1917397.67</v>
      </c>
      <c r="T218" s="33">
        <v>15680619.25</v>
      </c>
      <c r="U218" s="33">
        <v>65571117.98</v>
      </c>
      <c r="V218" s="33">
        <v>15076572.93</v>
      </c>
      <c r="W218" s="33">
        <v>6090785.98</v>
      </c>
      <c r="X218" s="33">
        <v>3793034.93</v>
      </c>
      <c r="Y218" s="33">
        <v>6517040.35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1788122479.81</v>
      </c>
      <c r="I219" s="33">
        <v>45928.66</v>
      </c>
      <c r="J219" s="33">
        <v>0</v>
      </c>
      <c r="K219" s="33">
        <v>220908307.15</v>
      </c>
      <c r="L219" s="33">
        <v>3300561.33</v>
      </c>
      <c r="M219" s="33">
        <v>14737750.75</v>
      </c>
      <c r="N219" s="33">
        <v>119905706.88</v>
      </c>
      <c r="O219" s="33">
        <v>35911214.47</v>
      </c>
      <c r="P219" s="33">
        <v>586195045.27</v>
      </c>
      <c r="Q219" s="33">
        <v>11252525.82</v>
      </c>
      <c r="R219" s="33">
        <v>117716016.68</v>
      </c>
      <c r="S219" s="33">
        <v>12420670.27</v>
      </c>
      <c r="T219" s="33">
        <v>59963048.43</v>
      </c>
      <c r="U219" s="33">
        <v>383540910.23</v>
      </c>
      <c r="V219" s="33">
        <v>109046684.38</v>
      </c>
      <c r="W219" s="33">
        <v>40231256.06</v>
      </c>
      <c r="X219" s="33">
        <v>36573470.99</v>
      </c>
      <c r="Y219" s="33">
        <v>36373382.44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356486685.61</v>
      </c>
      <c r="I220" s="33">
        <v>9620.4</v>
      </c>
      <c r="J220" s="33">
        <v>0</v>
      </c>
      <c r="K220" s="33">
        <v>13073700.52</v>
      </c>
      <c r="L220" s="33">
        <v>595777.69</v>
      </c>
      <c r="M220" s="33">
        <v>9769896.9</v>
      </c>
      <c r="N220" s="33">
        <v>15479577.77</v>
      </c>
      <c r="O220" s="33">
        <v>11471383.85</v>
      </c>
      <c r="P220" s="33">
        <v>141452580.09</v>
      </c>
      <c r="Q220" s="33">
        <v>4798571.15</v>
      </c>
      <c r="R220" s="33">
        <v>16669069.92</v>
      </c>
      <c r="S220" s="33">
        <v>6129830.21</v>
      </c>
      <c r="T220" s="33">
        <v>11928176.15</v>
      </c>
      <c r="U220" s="33">
        <v>66583354.49</v>
      </c>
      <c r="V220" s="33">
        <v>18346620.39</v>
      </c>
      <c r="W220" s="33">
        <v>16137544.65</v>
      </c>
      <c r="X220" s="33">
        <v>7467683.92</v>
      </c>
      <c r="Y220" s="33">
        <v>16573297.51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88477819.58</v>
      </c>
      <c r="I221" s="33">
        <v>857635.22</v>
      </c>
      <c r="J221" s="33">
        <v>0</v>
      </c>
      <c r="K221" s="33">
        <v>20132709.04</v>
      </c>
      <c r="L221" s="33">
        <v>2000</v>
      </c>
      <c r="M221" s="33">
        <v>221260.69</v>
      </c>
      <c r="N221" s="33">
        <v>8945191.76</v>
      </c>
      <c r="O221" s="33">
        <v>267689.63</v>
      </c>
      <c r="P221" s="33">
        <v>17889872.83</v>
      </c>
      <c r="Q221" s="33">
        <v>5518474.02</v>
      </c>
      <c r="R221" s="33">
        <v>14475084.06</v>
      </c>
      <c r="S221" s="33">
        <v>3865795.11</v>
      </c>
      <c r="T221" s="33">
        <v>3429269.27</v>
      </c>
      <c r="U221" s="33">
        <v>7244919.02</v>
      </c>
      <c r="V221" s="33">
        <v>0</v>
      </c>
      <c r="W221" s="33">
        <v>644167.29</v>
      </c>
      <c r="X221" s="33">
        <v>66351.91</v>
      </c>
      <c r="Y221" s="33">
        <v>4917399.73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98725287.62</v>
      </c>
      <c r="I222" s="33">
        <v>7218.06</v>
      </c>
      <c r="J222" s="33">
        <v>0</v>
      </c>
      <c r="K222" s="33">
        <v>10067506.59</v>
      </c>
      <c r="L222" s="33">
        <v>23631.53</v>
      </c>
      <c r="M222" s="33">
        <v>418660.47</v>
      </c>
      <c r="N222" s="33">
        <v>9319193.44</v>
      </c>
      <c r="O222" s="33">
        <v>4329333.82</v>
      </c>
      <c r="P222" s="33">
        <v>42145078.41</v>
      </c>
      <c r="Q222" s="33">
        <v>1149716.96</v>
      </c>
      <c r="R222" s="33">
        <v>10075585.99</v>
      </c>
      <c r="S222" s="33">
        <v>3327093.69</v>
      </c>
      <c r="T222" s="33">
        <v>4611873.73</v>
      </c>
      <c r="U222" s="33">
        <v>3971494.91</v>
      </c>
      <c r="V222" s="33">
        <v>261391.3</v>
      </c>
      <c r="W222" s="33">
        <v>1101223.19</v>
      </c>
      <c r="X222" s="33">
        <v>56927.87</v>
      </c>
      <c r="Y222" s="33">
        <v>7859357.66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59532796.07</v>
      </c>
      <c r="I223" s="33">
        <v>0</v>
      </c>
      <c r="J223" s="33">
        <v>0</v>
      </c>
      <c r="K223" s="33">
        <v>17499994.24</v>
      </c>
      <c r="L223" s="33">
        <v>5000</v>
      </c>
      <c r="M223" s="33">
        <v>231458.08</v>
      </c>
      <c r="N223" s="33">
        <v>8643102.79</v>
      </c>
      <c r="O223" s="33">
        <v>312011.46</v>
      </c>
      <c r="P223" s="33">
        <v>4401814.86</v>
      </c>
      <c r="Q223" s="33">
        <v>2701121.07</v>
      </c>
      <c r="R223" s="33">
        <v>12790038.28</v>
      </c>
      <c r="S223" s="33">
        <v>2742527.64</v>
      </c>
      <c r="T223" s="33">
        <v>4144468.14</v>
      </c>
      <c r="U223" s="33">
        <v>3870295.5</v>
      </c>
      <c r="V223" s="33">
        <v>4085.54</v>
      </c>
      <c r="W223" s="33">
        <v>181836.15</v>
      </c>
      <c r="X223" s="33">
        <v>10145.95</v>
      </c>
      <c r="Y223" s="33">
        <v>1994896.37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52180349.24</v>
      </c>
      <c r="I224" s="33">
        <v>35720.78</v>
      </c>
      <c r="J224" s="33">
        <v>0</v>
      </c>
      <c r="K224" s="33">
        <v>10617758.51</v>
      </c>
      <c r="L224" s="33">
        <v>0</v>
      </c>
      <c r="M224" s="33">
        <v>262384.53</v>
      </c>
      <c r="N224" s="33">
        <v>5130617.41</v>
      </c>
      <c r="O224" s="33">
        <v>4171440.11</v>
      </c>
      <c r="P224" s="33">
        <v>16879770.18</v>
      </c>
      <c r="Q224" s="33">
        <v>2908376.81</v>
      </c>
      <c r="R224" s="33">
        <v>591893.92</v>
      </c>
      <c r="S224" s="33">
        <v>1947045.72</v>
      </c>
      <c r="T224" s="33">
        <v>4336379.49</v>
      </c>
      <c r="U224" s="33">
        <v>2798506.15</v>
      </c>
      <c r="V224" s="33">
        <v>15389.07</v>
      </c>
      <c r="W224" s="33">
        <v>1030761.68</v>
      </c>
      <c r="X224" s="33">
        <v>42664.36</v>
      </c>
      <c r="Y224" s="33">
        <v>1411640.52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52305571.58</v>
      </c>
      <c r="I225" s="33">
        <v>0</v>
      </c>
      <c r="J225" s="33">
        <v>0</v>
      </c>
      <c r="K225" s="33">
        <v>14490460.18</v>
      </c>
      <c r="L225" s="33">
        <v>0</v>
      </c>
      <c r="M225" s="33">
        <v>91954.5</v>
      </c>
      <c r="N225" s="33">
        <v>3937441.58</v>
      </c>
      <c r="O225" s="33">
        <v>3501455.43</v>
      </c>
      <c r="P225" s="33">
        <v>11021532.09</v>
      </c>
      <c r="Q225" s="33">
        <v>3311561.43</v>
      </c>
      <c r="R225" s="33">
        <v>6058582.57</v>
      </c>
      <c r="S225" s="33">
        <v>1623256.19</v>
      </c>
      <c r="T225" s="33">
        <v>3029916.33</v>
      </c>
      <c r="U225" s="33">
        <v>1922558.85</v>
      </c>
      <c r="V225" s="33">
        <v>0</v>
      </c>
      <c r="W225" s="33">
        <v>52518</v>
      </c>
      <c r="X225" s="33">
        <v>16560.36</v>
      </c>
      <c r="Y225" s="33">
        <v>3247774.07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77007821.84</v>
      </c>
      <c r="I226" s="33">
        <v>75767</v>
      </c>
      <c r="J226" s="33">
        <v>0</v>
      </c>
      <c r="K226" s="33">
        <v>14391971.71</v>
      </c>
      <c r="L226" s="33">
        <v>0</v>
      </c>
      <c r="M226" s="33">
        <v>169283.9</v>
      </c>
      <c r="N226" s="33">
        <v>4604910.91</v>
      </c>
      <c r="O226" s="33">
        <v>4005007.46</v>
      </c>
      <c r="P226" s="33">
        <v>19547858.09</v>
      </c>
      <c r="Q226" s="33">
        <v>1880063.33</v>
      </c>
      <c r="R226" s="33">
        <v>17496719.53</v>
      </c>
      <c r="S226" s="33">
        <v>2949389.14</v>
      </c>
      <c r="T226" s="33">
        <v>2932266.52</v>
      </c>
      <c r="U226" s="33">
        <v>5603939.81</v>
      </c>
      <c r="V226" s="33">
        <v>1100</v>
      </c>
      <c r="W226" s="33">
        <v>809407.48</v>
      </c>
      <c r="X226" s="33">
        <v>31685.64</v>
      </c>
      <c r="Y226" s="33">
        <v>2508451.32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83840113.34</v>
      </c>
      <c r="I227" s="33">
        <v>5250</v>
      </c>
      <c r="J227" s="33">
        <v>0</v>
      </c>
      <c r="K227" s="33">
        <v>6191192.13</v>
      </c>
      <c r="L227" s="33">
        <v>2783.74</v>
      </c>
      <c r="M227" s="33">
        <v>116956.27</v>
      </c>
      <c r="N227" s="33">
        <v>7755175.12</v>
      </c>
      <c r="O227" s="33">
        <v>4248185.25</v>
      </c>
      <c r="P227" s="33">
        <v>31762262.29</v>
      </c>
      <c r="Q227" s="33">
        <v>2306924.69</v>
      </c>
      <c r="R227" s="33">
        <v>14820431.91</v>
      </c>
      <c r="S227" s="33">
        <v>2550184.17</v>
      </c>
      <c r="T227" s="33">
        <v>3108518.88</v>
      </c>
      <c r="U227" s="33">
        <v>7242823.35</v>
      </c>
      <c r="V227" s="33">
        <v>52650.08</v>
      </c>
      <c r="W227" s="33">
        <v>102696.77</v>
      </c>
      <c r="X227" s="33">
        <v>65474</v>
      </c>
      <c r="Y227" s="33">
        <v>3508604.69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74792789.19</v>
      </c>
      <c r="I228" s="33">
        <v>1076021.95</v>
      </c>
      <c r="J228" s="33">
        <v>34946.9</v>
      </c>
      <c r="K228" s="33">
        <v>12466229.81</v>
      </c>
      <c r="L228" s="33">
        <v>0</v>
      </c>
      <c r="M228" s="33">
        <v>216729.07</v>
      </c>
      <c r="N228" s="33">
        <v>9218533.25</v>
      </c>
      <c r="O228" s="33">
        <v>9083184.23</v>
      </c>
      <c r="P228" s="33">
        <v>17927881.63</v>
      </c>
      <c r="Q228" s="33">
        <v>1688942.7</v>
      </c>
      <c r="R228" s="33">
        <v>8147757.76</v>
      </c>
      <c r="S228" s="33">
        <v>3499900.25</v>
      </c>
      <c r="T228" s="33">
        <v>5656707.4</v>
      </c>
      <c r="U228" s="33">
        <v>2269829.91</v>
      </c>
      <c r="V228" s="33">
        <v>0</v>
      </c>
      <c r="W228" s="33">
        <v>69091.26</v>
      </c>
      <c r="X228" s="33">
        <v>5000</v>
      </c>
      <c r="Y228" s="33">
        <v>3432033.07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119918137.44</v>
      </c>
      <c r="I229" s="33">
        <v>0</v>
      </c>
      <c r="J229" s="33">
        <v>0</v>
      </c>
      <c r="K229" s="33">
        <v>34127659.59</v>
      </c>
      <c r="L229" s="33">
        <v>0</v>
      </c>
      <c r="M229" s="33">
        <v>705149.36</v>
      </c>
      <c r="N229" s="33">
        <v>15038452.56</v>
      </c>
      <c r="O229" s="33">
        <v>382230.72</v>
      </c>
      <c r="P229" s="33">
        <v>25784972.54</v>
      </c>
      <c r="Q229" s="33">
        <v>2310004.42</v>
      </c>
      <c r="R229" s="33">
        <v>11520805.73</v>
      </c>
      <c r="S229" s="33">
        <v>2993092.83</v>
      </c>
      <c r="T229" s="33">
        <v>6705327.53</v>
      </c>
      <c r="U229" s="33">
        <v>7996980.52</v>
      </c>
      <c r="V229" s="33">
        <v>4579</v>
      </c>
      <c r="W229" s="33">
        <v>278300</v>
      </c>
      <c r="X229" s="33">
        <v>56940</v>
      </c>
      <c r="Y229" s="33">
        <v>12013642.64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46776061.44</v>
      </c>
      <c r="I230" s="33">
        <v>150697.41</v>
      </c>
      <c r="J230" s="33">
        <v>0</v>
      </c>
      <c r="K230" s="33">
        <v>5998609.53</v>
      </c>
      <c r="L230" s="33">
        <v>41922.5</v>
      </c>
      <c r="M230" s="33">
        <v>391798.67</v>
      </c>
      <c r="N230" s="33">
        <v>6165471.82</v>
      </c>
      <c r="O230" s="33">
        <v>3666376.59</v>
      </c>
      <c r="P230" s="33">
        <v>13716938.4</v>
      </c>
      <c r="Q230" s="33">
        <v>722843.59</v>
      </c>
      <c r="R230" s="33">
        <v>1192722.65</v>
      </c>
      <c r="S230" s="33">
        <v>2029786.1</v>
      </c>
      <c r="T230" s="33">
        <v>6226189.92</v>
      </c>
      <c r="U230" s="33">
        <v>3388808.91</v>
      </c>
      <c r="V230" s="33">
        <v>0</v>
      </c>
      <c r="W230" s="33">
        <v>248474.45</v>
      </c>
      <c r="X230" s="33">
        <v>4220.33</v>
      </c>
      <c r="Y230" s="33">
        <v>2831200.57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104100740.95</v>
      </c>
      <c r="I231" s="33">
        <v>0</v>
      </c>
      <c r="J231" s="33">
        <v>0</v>
      </c>
      <c r="K231" s="33">
        <v>24099894.56</v>
      </c>
      <c r="L231" s="33">
        <v>20000</v>
      </c>
      <c r="M231" s="33">
        <v>188556.7</v>
      </c>
      <c r="N231" s="33">
        <v>8780755.93</v>
      </c>
      <c r="O231" s="33">
        <v>4579134.49</v>
      </c>
      <c r="P231" s="33">
        <v>36786926.13</v>
      </c>
      <c r="Q231" s="33">
        <v>3520497.51</v>
      </c>
      <c r="R231" s="33">
        <v>7004983.56</v>
      </c>
      <c r="S231" s="33">
        <v>2739149.19</v>
      </c>
      <c r="T231" s="33">
        <v>7119372.92</v>
      </c>
      <c r="U231" s="33">
        <v>4254402.51</v>
      </c>
      <c r="V231" s="33">
        <v>3344.3</v>
      </c>
      <c r="W231" s="33">
        <v>744199.8</v>
      </c>
      <c r="X231" s="33">
        <v>70412.76</v>
      </c>
      <c r="Y231" s="33">
        <v>4189110.59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56403791.79</v>
      </c>
      <c r="I232" s="33">
        <v>0</v>
      </c>
      <c r="J232" s="33">
        <v>0</v>
      </c>
      <c r="K232" s="33">
        <v>19242047.59</v>
      </c>
      <c r="L232" s="33">
        <v>206899.54</v>
      </c>
      <c r="M232" s="33">
        <v>126463.91</v>
      </c>
      <c r="N232" s="33">
        <v>4220757.13</v>
      </c>
      <c r="O232" s="33">
        <v>4278786.67</v>
      </c>
      <c r="P232" s="33">
        <v>12713748.35</v>
      </c>
      <c r="Q232" s="33">
        <v>1351284.07</v>
      </c>
      <c r="R232" s="33">
        <v>1720955.89</v>
      </c>
      <c r="S232" s="33">
        <v>1998813</v>
      </c>
      <c r="T232" s="33">
        <v>4057720.12</v>
      </c>
      <c r="U232" s="33">
        <v>2110487.2</v>
      </c>
      <c r="V232" s="33">
        <v>7716.7</v>
      </c>
      <c r="W232" s="33">
        <v>289300.8</v>
      </c>
      <c r="X232" s="33">
        <v>55915.7</v>
      </c>
      <c r="Y232" s="33">
        <v>4022895.12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33098721.79</v>
      </c>
      <c r="I233" s="33">
        <v>0</v>
      </c>
      <c r="J233" s="33">
        <v>0</v>
      </c>
      <c r="K233" s="33">
        <v>8812612.4</v>
      </c>
      <c r="L233" s="33">
        <v>0</v>
      </c>
      <c r="M233" s="33">
        <v>257500.09</v>
      </c>
      <c r="N233" s="33">
        <v>3770599.96</v>
      </c>
      <c r="O233" s="33">
        <v>3380954.74</v>
      </c>
      <c r="P233" s="33">
        <v>5719149.16</v>
      </c>
      <c r="Q233" s="33">
        <v>482631.83</v>
      </c>
      <c r="R233" s="33">
        <v>4529052.68</v>
      </c>
      <c r="S233" s="33">
        <v>1093113.08</v>
      </c>
      <c r="T233" s="33">
        <v>1001306.36</v>
      </c>
      <c r="U233" s="33">
        <v>1373849.67</v>
      </c>
      <c r="V233" s="33">
        <v>1982.79</v>
      </c>
      <c r="W233" s="33">
        <v>177750</v>
      </c>
      <c r="X233" s="33">
        <v>0</v>
      </c>
      <c r="Y233" s="33">
        <v>2498219.03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104000184.58</v>
      </c>
      <c r="I234" s="33">
        <v>0</v>
      </c>
      <c r="J234" s="33">
        <v>0</v>
      </c>
      <c r="K234" s="33">
        <v>13131868.79</v>
      </c>
      <c r="L234" s="33">
        <v>15000</v>
      </c>
      <c r="M234" s="33">
        <v>921471.75</v>
      </c>
      <c r="N234" s="33">
        <v>9917527.9</v>
      </c>
      <c r="O234" s="33">
        <v>5958220.34</v>
      </c>
      <c r="P234" s="33">
        <v>40237791.94</v>
      </c>
      <c r="Q234" s="33">
        <v>2885796.34</v>
      </c>
      <c r="R234" s="33">
        <v>1629313.15</v>
      </c>
      <c r="S234" s="33">
        <v>2896471.29</v>
      </c>
      <c r="T234" s="33">
        <v>18447347.78</v>
      </c>
      <c r="U234" s="33">
        <v>4843312.21</v>
      </c>
      <c r="V234" s="33">
        <v>394192.99</v>
      </c>
      <c r="W234" s="33">
        <v>280480.56</v>
      </c>
      <c r="X234" s="33">
        <v>89900</v>
      </c>
      <c r="Y234" s="33">
        <v>2351489.54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57910350.99</v>
      </c>
      <c r="I235" s="33">
        <v>0</v>
      </c>
      <c r="J235" s="33">
        <v>0</v>
      </c>
      <c r="K235" s="33">
        <v>20004181.69</v>
      </c>
      <c r="L235" s="33">
        <v>5914.65</v>
      </c>
      <c r="M235" s="33">
        <v>118567.57</v>
      </c>
      <c r="N235" s="33">
        <v>4169910.87</v>
      </c>
      <c r="O235" s="33">
        <v>3786077.13</v>
      </c>
      <c r="P235" s="33">
        <v>18546445.05</v>
      </c>
      <c r="Q235" s="33">
        <v>732415.76</v>
      </c>
      <c r="R235" s="33">
        <v>435847.32</v>
      </c>
      <c r="S235" s="33">
        <v>2049704.56</v>
      </c>
      <c r="T235" s="33">
        <v>2613744.62</v>
      </c>
      <c r="U235" s="33">
        <v>2164791.94</v>
      </c>
      <c r="V235" s="33">
        <v>30913.29</v>
      </c>
      <c r="W235" s="33">
        <v>82051.24</v>
      </c>
      <c r="X235" s="33">
        <v>53857.58</v>
      </c>
      <c r="Y235" s="33">
        <v>3115927.72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71081936.15</v>
      </c>
      <c r="I236" s="33">
        <v>0</v>
      </c>
      <c r="J236" s="33">
        <v>0</v>
      </c>
      <c r="K236" s="33">
        <v>10239529.28</v>
      </c>
      <c r="L236" s="33">
        <v>0</v>
      </c>
      <c r="M236" s="33">
        <v>5937385.5</v>
      </c>
      <c r="N236" s="33">
        <v>4495379.3</v>
      </c>
      <c r="O236" s="33">
        <v>9910752.57</v>
      </c>
      <c r="P236" s="33">
        <v>21682722.96</v>
      </c>
      <c r="Q236" s="33">
        <v>3620529.69</v>
      </c>
      <c r="R236" s="33">
        <v>2616360.13</v>
      </c>
      <c r="S236" s="33">
        <v>1458414.71</v>
      </c>
      <c r="T236" s="33">
        <v>3666571.48</v>
      </c>
      <c r="U236" s="33">
        <v>2378382.91</v>
      </c>
      <c r="V236" s="33">
        <v>10132.78</v>
      </c>
      <c r="W236" s="33">
        <v>51394.04</v>
      </c>
      <c r="X236" s="33">
        <v>1137415.36</v>
      </c>
      <c r="Y236" s="33">
        <v>3876965.44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65517023.89</v>
      </c>
      <c r="I237" s="33">
        <v>0</v>
      </c>
      <c r="J237" s="33">
        <v>0</v>
      </c>
      <c r="K237" s="33">
        <v>8472007.67</v>
      </c>
      <c r="L237" s="33">
        <v>0</v>
      </c>
      <c r="M237" s="33">
        <v>449275.88</v>
      </c>
      <c r="N237" s="33">
        <v>6637953.48</v>
      </c>
      <c r="O237" s="33">
        <v>4959986.45</v>
      </c>
      <c r="P237" s="33">
        <v>17166203.88</v>
      </c>
      <c r="Q237" s="33">
        <v>2870138.06</v>
      </c>
      <c r="R237" s="33">
        <v>9333836.73</v>
      </c>
      <c r="S237" s="33">
        <v>5795113.48</v>
      </c>
      <c r="T237" s="33">
        <v>4022950.97</v>
      </c>
      <c r="U237" s="33">
        <v>3540280.36</v>
      </c>
      <c r="V237" s="33">
        <v>66516.82</v>
      </c>
      <c r="W237" s="33">
        <v>64497.5</v>
      </c>
      <c r="X237" s="33">
        <v>36104.28</v>
      </c>
      <c r="Y237" s="33">
        <v>2102158.33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71694364.3</v>
      </c>
      <c r="I238" s="33">
        <v>705968.04</v>
      </c>
      <c r="J238" s="33">
        <v>0</v>
      </c>
      <c r="K238" s="33">
        <v>5617488.09</v>
      </c>
      <c r="L238" s="33">
        <v>0</v>
      </c>
      <c r="M238" s="33">
        <v>107018.71</v>
      </c>
      <c r="N238" s="33">
        <v>7469565.69</v>
      </c>
      <c r="O238" s="33">
        <v>4367264.29</v>
      </c>
      <c r="P238" s="33">
        <v>22307940.08</v>
      </c>
      <c r="Q238" s="33">
        <v>5831063.61</v>
      </c>
      <c r="R238" s="33">
        <v>6233042.83</v>
      </c>
      <c r="S238" s="33">
        <v>3230697.86</v>
      </c>
      <c r="T238" s="33">
        <v>6255042.74</v>
      </c>
      <c r="U238" s="33">
        <v>2054388.63</v>
      </c>
      <c r="V238" s="33">
        <v>0</v>
      </c>
      <c r="W238" s="33">
        <v>702186.99</v>
      </c>
      <c r="X238" s="33">
        <v>3071064.41</v>
      </c>
      <c r="Y238" s="33">
        <v>3741632.33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56889331.39</v>
      </c>
      <c r="I239" s="33">
        <v>2509346.4</v>
      </c>
      <c r="J239" s="33">
        <v>0</v>
      </c>
      <c r="K239" s="33">
        <v>8923249.04</v>
      </c>
      <c r="L239" s="33">
        <v>6500</v>
      </c>
      <c r="M239" s="33">
        <v>946791.67</v>
      </c>
      <c r="N239" s="33">
        <v>4685979.99</v>
      </c>
      <c r="O239" s="33">
        <v>3648665.63</v>
      </c>
      <c r="P239" s="33">
        <v>11145827.43</v>
      </c>
      <c r="Q239" s="33">
        <v>1011552.94</v>
      </c>
      <c r="R239" s="33">
        <v>8516887.64</v>
      </c>
      <c r="S239" s="33">
        <v>1518560</v>
      </c>
      <c r="T239" s="33">
        <v>5274788.81</v>
      </c>
      <c r="U239" s="33">
        <v>2114164.83</v>
      </c>
      <c r="V239" s="33">
        <v>0</v>
      </c>
      <c r="W239" s="33">
        <v>731165.9</v>
      </c>
      <c r="X239" s="33">
        <v>2393.73</v>
      </c>
      <c r="Y239" s="33">
        <v>5853457.38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55748264.65</v>
      </c>
      <c r="I240" s="33">
        <v>0</v>
      </c>
      <c r="J240" s="33">
        <v>0</v>
      </c>
      <c r="K240" s="33">
        <v>13174075.57</v>
      </c>
      <c r="L240" s="33">
        <v>18000</v>
      </c>
      <c r="M240" s="33">
        <v>338484.81</v>
      </c>
      <c r="N240" s="33">
        <v>7797437.75</v>
      </c>
      <c r="O240" s="33">
        <v>171295.56</v>
      </c>
      <c r="P240" s="33">
        <v>4742885.97</v>
      </c>
      <c r="Q240" s="33">
        <v>382679.06</v>
      </c>
      <c r="R240" s="33">
        <v>14974424.48</v>
      </c>
      <c r="S240" s="33">
        <v>3528347.32</v>
      </c>
      <c r="T240" s="33">
        <v>1976664.55</v>
      </c>
      <c r="U240" s="33">
        <v>3262575.59</v>
      </c>
      <c r="V240" s="33">
        <v>232012.65</v>
      </c>
      <c r="W240" s="33">
        <v>185290.02</v>
      </c>
      <c r="X240" s="33">
        <v>67304.78</v>
      </c>
      <c r="Y240" s="33">
        <v>4896786.54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643919424.02</v>
      </c>
      <c r="I241" s="33">
        <v>13383508.97</v>
      </c>
      <c r="J241" s="33">
        <v>0</v>
      </c>
      <c r="K241" s="33">
        <v>205653485.4</v>
      </c>
      <c r="L241" s="33">
        <v>923909.83</v>
      </c>
      <c r="M241" s="33">
        <v>6305556.79</v>
      </c>
      <c r="N241" s="33">
        <v>79560204.37</v>
      </c>
      <c r="O241" s="33">
        <v>75000</v>
      </c>
      <c r="P241" s="33">
        <v>39421134.46</v>
      </c>
      <c r="Q241" s="33">
        <v>92715899.63</v>
      </c>
      <c r="R241" s="33">
        <v>6336456.59</v>
      </c>
      <c r="S241" s="33">
        <v>57177590.63</v>
      </c>
      <c r="T241" s="33">
        <v>1945743.57</v>
      </c>
      <c r="U241" s="33">
        <v>1089335.75</v>
      </c>
      <c r="V241" s="33">
        <v>10796539.13</v>
      </c>
      <c r="W241" s="33">
        <v>54808898.05</v>
      </c>
      <c r="X241" s="33">
        <v>5001962.59</v>
      </c>
      <c r="Y241" s="33">
        <v>68724198.26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180" t="s">
        <v>491</v>
      </c>
      <c r="H242" s="33">
        <v>123028.73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93432.19</v>
      </c>
      <c r="W242" s="33">
        <v>0</v>
      </c>
      <c r="X242" s="33">
        <v>0</v>
      </c>
      <c r="Y242" s="33">
        <v>29596.54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180" t="s">
        <v>492</v>
      </c>
      <c r="H243" s="33">
        <v>3209536.77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3168940.54</v>
      </c>
      <c r="W243" s="33">
        <v>0</v>
      </c>
      <c r="X243" s="33">
        <v>0</v>
      </c>
      <c r="Y243" s="33">
        <v>40596.23</v>
      </c>
    </row>
    <row r="244" spans="1:25" ht="21" customHeight="1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180" t="s">
        <v>493</v>
      </c>
      <c r="H244" s="33">
        <v>198827.8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198827.8</v>
      </c>
      <c r="W244" s="33">
        <v>0</v>
      </c>
      <c r="X244" s="33">
        <v>0</v>
      </c>
      <c r="Y244" s="33">
        <v>0</v>
      </c>
    </row>
    <row r="245" spans="1:25" ht="18" customHeight="1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180" t="s">
        <v>493</v>
      </c>
      <c r="H245" s="33">
        <v>1919094.63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68454.08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1850640.55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180" t="s">
        <v>494</v>
      </c>
      <c r="H246" s="33">
        <v>882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882</v>
      </c>
      <c r="W246" s="33">
        <v>0</v>
      </c>
      <c r="X246" s="33">
        <v>0</v>
      </c>
      <c r="Y246" s="33">
        <v>0</v>
      </c>
    </row>
    <row r="247" spans="1:25" ht="25.5">
      <c r="A247" s="34">
        <v>6</v>
      </c>
      <c r="B247" s="34">
        <v>4</v>
      </c>
      <c r="C247" s="34">
        <v>3</v>
      </c>
      <c r="D247" s="35" t="s">
        <v>490</v>
      </c>
      <c r="E247" s="36">
        <v>218</v>
      </c>
      <c r="F247" s="31" t="s">
        <v>490</v>
      </c>
      <c r="G247" s="180" t="s">
        <v>495</v>
      </c>
      <c r="H247" s="33">
        <v>135.7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135.7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</row>
    <row r="248" spans="1:25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181" t="s">
        <v>498</v>
      </c>
      <c r="H248" s="33">
        <v>57472.32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57472.32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180" t="s">
        <v>496</v>
      </c>
      <c r="H249" s="33">
        <v>46679.45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46679.45</v>
      </c>
      <c r="W249" s="33">
        <v>0</v>
      </c>
      <c r="X249" s="33">
        <v>0</v>
      </c>
      <c r="Y249" s="33">
        <v>0</v>
      </c>
    </row>
    <row r="250" spans="1:25" ht="27.75" customHeight="1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180" t="s">
        <v>497</v>
      </c>
      <c r="H250" s="33">
        <v>23055593.45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22953185.26</v>
      </c>
      <c r="W250" s="33">
        <v>0</v>
      </c>
      <c r="X250" s="33">
        <v>0</v>
      </c>
      <c r="Y250" s="33">
        <v>102408.19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Y6"/>
    <mergeCell ref="F4:G5"/>
    <mergeCell ref="H4:H5"/>
    <mergeCell ref="I4:Y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1"/>
  <sheetViews>
    <sheetView zoomScale="80" zoomScaleNormal="80" zoomScalePageLayoutView="0" workbookViewId="0" topLeftCell="A1">
      <pane xSplit="7" ySplit="8" topLeftCell="H2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30" sqref="I230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2020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8</v>
      </c>
      <c r="I4" s="130"/>
      <c r="J4" s="130"/>
      <c r="K4" s="130" t="s">
        <v>6</v>
      </c>
      <c r="L4" s="130"/>
      <c r="M4" s="130"/>
      <c r="N4" s="134" t="s">
        <v>78</v>
      </c>
      <c r="O4" s="134"/>
      <c r="P4" s="134" t="s">
        <v>9</v>
      </c>
      <c r="Q4" s="134"/>
    </row>
    <row r="5" spans="1:17" s="6" customFormat="1" ht="12">
      <c r="A5" s="129"/>
      <c r="B5" s="129"/>
      <c r="C5" s="129"/>
      <c r="D5" s="129"/>
      <c r="E5" s="129"/>
      <c r="F5" s="129"/>
      <c r="G5" s="129"/>
      <c r="H5" s="134" t="s">
        <v>4</v>
      </c>
      <c r="I5" s="134" t="s">
        <v>5</v>
      </c>
      <c r="J5" s="134" t="s">
        <v>31</v>
      </c>
      <c r="K5" s="134" t="s">
        <v>4</v>
      </c>
      <c r="L5" s="134" t="s">
        <v>5</v>
      </c>
      <c r="M5" s="134" t="s">
        <v>7</v>
      </c>
      <c r="N5" s="134" t="s">
        <v>4</v>
      </c>
      <c r="O5" s="134" t="s">
        <v>5</v>
      </c>
      <c r="P5" s="134" t="s">
        <v>4</v>
      </c>
      <c r="Q5" s="134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34"/>
      <c r="I6" s="134"/>
      <c r="J6" s="134"/>
      <c r="K6" s="134"/>
      <c r="L6" s="134"/>
      <c r="M6" s="134"/>
      <c r="N6" s="134"/>
      <c r="O6" s="134"/>
      <c r="P6" s="134" t="s">
        <v>4</v>
      </c>
      <c r="Q6" s="134"/>
    </row>
    <row r="7" spans="1:17" s="6" customFormat="1" ht="12">
      <c r="A7" s="131"/>
      <c r="B7" s="132"/>
      <c r="C7" s="132"/>
      <c r="D7" s="132"/>
      <c r="E7" s="132"/>
      <c r="F7" s="132"/>
      <c r="G7" s="133"/>
      <c r="H7" s="134" t="s">
        <v>10</v>
      </c>
      <c r="I7" s="134"/>
      <c r="J7" s="39" t="s">
        <v>11</v>
      </c>
      <c r="K7" s="134" t="s">
        <v>10</v>
      </c>
      <c r="L7" s="134"/>
      <c r="M7" s="39" t="s">
        <v>11</v>
      </c>
      <c r="N7" s="135" t="s">
        <v>10</v>
      </c>
      <c r="O7" s="136"/>
      <c r="P7" s="135" t="s">
        <v>11</v>
      </c>
      <c r="Q7" s="13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7">
        <v>6</v>
      </c>
      <c r="G8" s="13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136292230.92</v>
      </c>
      <c r="I9" s="8">
        <v>105320012.82</v>
      </c>
      <c r="J9" s="9">
        <v>77.27</v>
      </c>
      <c r="K9" s="8">
        <v>152565856.68</v>
      </c>
      <c r="L9" s="8">
        <v>100790157.33</v>
      </c>
      <c r="M9" s="9">
        <v>66.06</v>
      </c>
      <c r="N9" s="8">
        <v>-16273625.76</v>
      </c>
      <c r="O9" s="8">
        <v>4529855.49</v>
      </c>
      <c r="P9" s="9">
        <v>-11.94</v>
      </c>
      <c r="Q9" s="9">
        <v>4.3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76647739.7</v>
      </c>
      <c r="I10" s="8">
        <v>58018158.06</v>
      </c>
      <c r="J10" s="9">
        <v>75.69</v>
      </c>
      <c r="K10" s="8">
        <v>89006079.7</v>
      </c>
      <c r="L10" s="8">
        <v>61091576.94</v>
      </c>
      <c r="M10" s="9">
        <v>68.63</v>
      </c>
      <c r="N10" s="8">
        <v>-12358340</v>
      </c>
      <c r="O10" s="8">
        <v>-3073418.88</v>
      </c>
      <c r="P10" s="9">
        <v>-16.12</v>
      </c>
      <c r="Q10" s="9">
        <v>-5.29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92173961.01</v>
      </c>
      <c r="I11" s="8">
        <v>64771646.99</v>
      </c>
      <c r="J11" s="9">
        <v>70.27</v>
      </c>
      <c r="K11" s="8">
        <v>115264485.76</v>
      </c>
      <c r="L11" s="8">
        <v>68165854.92</v>
      </c>
      <c r="M11" s="9">
        <v>59.13</v>
      </c>
      <c r="N11" s="8">
        <v>-23090524.75</v>
      </c>
      <c r="O11" s="8">
        <v>-3394207.93</v>
      </c>
      <c r="P11" s="9">
        <v>-25.05</v>
      </c>
      <c r="Q11" s="9">
        <v>-5.24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78001812.87</v>
      </c>
      <c r="I12" s="8">
        <v>60955857.02</v>
      </c>
      <c r="J12" s="9">
        <v>78.14</v>
      </c>
      <c r="K12" s="8">
        <v>92413266.58</v>
      </c>
      <c r="L12" s="8">
        <v>58398445.83</v>
      </c>
      <c r="M12" s="9">
        <v>63.19</v>
      </c>
      <c r="N12" s="8">
        <v>-14411453.71</v>
      </c>
      <c r="O12" s="8">
        <v>2557411.19</v>
      </c>
      <c r="P12" s="9">
        <v>-18.47</v>
      </c>
      <c r="Q12" s="9">
        <v>4.19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158275970.59</v>
      </c>
      <c r="I13" s="8">
        <v>108142037.72</v>
      </c>
      <c r="J13" s="9">
        <v>68.32</v>
      </c>
      <c r="K13" s="8">
        <v>169726392.38</v>
      </c>
      <c r="L13" s="8">
        <v>104695792.97</v>
      </c>
      <c r="M13" s="9">
        <v>61.68</v>
      </c>
      <c r="N13" s="8">
        <v>-11450421.79</v>
      </c>
      <c r="O13" s="8">
        <v>3446244.75</v>
      </c>
      <c r="P13" s="9">
        <v>-7.23</v>
      </c>
      <c r="Q13" s="9">
        <v>3.18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124809396.45</v>
      </c>
      <c r="I14" s="8">
        <v>92738430.13</v>
      </c>
      <c r="J14" s="9">
        <v>74.3</v>
      </c>
      <c r="K14" s="8">
        <v>135804858.45</v>
      </c>
      <c r="L14" s="8">
        <v>86048525.4</v>
      </c>
      <c r="M14" s="9">
        <v>63.36</v>
      </c>
      <c r="N14" s="8">
        <v>-10995462</v>
      </c>
      <c r="O14" s="8">
        <v>6689904.73</v>
      </c>
      <c r="P14" s="9">
        <v>-8.8</v>
      </c>
      <c r="Q14" s="9">
        <v>7.21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140724354.14</v>
      </c>
      <c r="I15" s="8">
        <v>115833916.17</v>
      </c>
      <c r="J15" s="9">
        <v>82.31</v>
      </c>
      <c r="K15" s="8">
        <v>143623934</v>
      </c>
      <c r="L15" s="8">
        <v>104421535.05</v>
      </c>
      <c r="M15" s="9">
        <v>72.7</v>
      </c>
      <c r="N15" s="8">
        <v>-2899579.86</v>
      </c>
      <c r="O15" s="8">
        <v>11412381.12</v>
      </c>
      <c r="P15" s="9">
        <v>-2.06</v>
      </c>
      <c r="Q15" s="9">
        <v>9.85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87487649.85</v>
      </c>
      <c r="I16" s="8">
        <v>66791949.8</v>
      </c>
      <c r="J16" s="9">
        <v>76.34</v>
      </c>
      <c r="K16" s="8">
        <v>87908649.85</v>
      </c>
      <c r="L16" s="8">
        <v>64232358.81</v>
      </c>
      <c r="M16" s="9">
        <v>73.06</v>
      </c>
      <c r="N16" s="8">
        <v>-421000</v>
      </c>
      <c r="O16" s="8">
        <v>2559590.99</v>
      </c>
      <c r="P16" s="9">
        <v>-0.48</v>
      </c>
      <c r="Q16" s="9">
        <v>3.83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318738092.73</v>
      </c>
      <c r="I17" s="8">
        <v>245625617.81</v>
      </c>
      <c r="J17" s="9">
        <v>77.06</v>
      </c>
      <c r="K17" s="8">
        <v>390433704.73</v>
      </c>
      <c r="L17" s="8">
        <v>248719675.7</v>
      </c>
      <c r="M17" s="9">
        <v>63.7</v>
      </c>
      <c r="N17" s="8">
        <v>-71695612</v>
      </c>
      <c r="O17" s="8">
        <v>-3094057.89</v>
      </c>
      <c r="P17" s="9">
        <v>-22.49</v>
      </c>
      <c r="Q17" s="9">
        <v>-1.25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74750299.38</v>
      </c>
      <c r="I18" s="8">
        <v>57824253.15</v>
      </c>
      <c r="J18" s="9">
        <v>77.35</v>
      </c>
      <c r="K18" s="8">
        <v>80312653.18</v>
      </c>
      <c r="L18" s="8">
        <v>54600479.92</v>
      </c>
      <c r="M18" s="9">
        <v>67.98</v>
      </c>
      <c r="N18" s="8">
        <v>-5562353.8</v>
      </c>
      <c r="O18" s="8">
        <v>3223773.23</v>
      </c>
      <c r="P18" s="9">
        <v>-7.44</v>
      </c>
      <c r="Q18" s="9">
        <v>5.57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28965232.46</v>
      </c>
      <c r="I19" s="8">
        <v>21153394.52</v>
      </c>
      <c r="J19" s="9">
        <v>73.03</v>
      </c>
      <c r="K19" s="8">
        <v>31295853.05</v>
      </c>
      <c r="L19" s="8">
        <v>19576819.03</v>
      </c>
      <c r="M19" s="9">
        <v>62.55</v>
      </c>
      <c r="N19" s="8">
        <v>-2330620.59</v>
      </c>
      <c r="O19" s="8">
        <v>1576575.49</v>
      </c>
      <c r="P19" s="9">
        <v>-8.04</v>
      </c>
      <c r="Q19" s="9">
        <v>7.45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15739146.75</v>
      </c>
      <c r="I20" s="8">
        <v>10963437.59</v>
      </c>
      <c r="J20" s="9">
        <v>69.65</v>
      </c>
      <c r="K20" s="8">
        <v>16231777.04</v>
      </c>
      <c r="L20" s="8">
        <v>10452077.89</v>
      </c>
      <c r="M20" s="9">
        <v>64.39</v>
      </c>
      <c r="N20" s="8">
        <v>-492630.29</v>
      </c>
      <c r="O20" s="8">
        <v>511359.7</v>
      </c>
      <c r="P20" s="9">
        <v>-3.12</v>
      </c>
      <c r="Q20" s="9">
        <v>4.66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229306394.74</v>
      </c>
      <c r="I21" s="8">
        <v>170461003.17</v>
      </c>
      <c r="J21" s="9">
        <v>74.33</v>
      </c>
      <c r="K21" s="8">
        <v>282797340.88</v>
      </c>
      <c r="L21" s="8">
        <v>166232065.85</v>
      </c>
      <c r="M21" s="9">
        <v>58.78</v>
      </c>
      <c r="N21" s="8">
        <v>-53490946.14</v>
      </c>
      <c r="O21" s="8">
        <v>4228937.32</v>
      </c>
      <c r="P21" s="9">
        <v>-23.32</v>
      </c>
      <c r="Q21" s="9">
        <v>2.48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29848800.33</v>
      </c>
      <c r="I22" s="8">
        <v>21477293.95</v>
      </c>
      <c r="J22" s="9">
        <v>71.95</v>
      </c>
      <c r="K22" s="8">
        <v>31997673.27</v>
      </c>
      <c r="L22" s="8">
        <v>19901583.04</v>
      </c>
      <c r="M22" s="9">
        <v>62.19</v>
      </c>
      <c r="N22" s="8">
        <v>-2148872.94</v>
      </c>
      <c r="O22" s="8">
        <v>1575710.91</v>
      </c>
      <c r="P22" s="9">
        <v>-7.19</v>
      </c>
      <c r="Q22" s="9">
        <v>7.33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115620870.08</v>
      </c>
      <c r="I23" s="8">
        <v>88574105.24</v>
      </c>
      <c r="J23" s="9">
        <v>76.6</v>
      </c>
      <c r="K23" s="8">
        <v>116931007.62</v>
      </c>
      <c r="L23" s="8">
        <v>82518906.25</v>
      </c>
      <c r="M23" s="9">
        <v>70.57</v>
      </c>
      <c r="N23" s="8">
        <v>-1310137.54</v>
      </c>
      <c r="O23" s="8">
        <v>6055198.99</v>
      </c>
      <c r="P23" s="9">
        <v>-1.13</v>
      </c>
      <c r="Q23" s="9">
        <v>6.83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61230313.48</v>
      </c>
      <c r="I24" s="8">
        <v>48337739.48</v>
      </c>
      <c r="J24" s="9">
        <v>78.94</v>
      </c>
      <c r="K24" s="8">
        <v>63855214.48</v>
      </c>
      <c r="L24" s="8">
        <v>42996690.24</v>
      </c>
      <c r="M24" s="9">
        <v>67.33</v>
      </c>
      <c r="N24" s="8">
        <v>-2624901</v>
      </c>
      <c r="O24" s="8">
        <v>5341049.24</v>
      </c>
      <c r="P24" s="9">
        <v>-4.28</v>
      </c>
      <c r="Q24" s="9">
        <v>11.04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22822824.56</v>
      </c>
      <c r="I25" s="8">
        <v>15510465.29</v>
      </c>
      <c r="J25" s="9">
        <v>67.96</v>
      </c>
      <c r="K25" s="8">
        <v>22740307.36</v>
      </c>
      <c r="L25" s="8">
        <v>13636027.32</v>
      </c>
      <c r="M25" s="9">
        <v>59.96</v>
      </c>
      <c r="N25" s="8">
        <v>82517.2</v>
      </c>
      <c r="O25" s="8">
        <v>1874437.97</v>
      </c>
      <c r="P25" s="9">
        <v>0.36</v>
      </c>
      <c r="Q25" s="9">
        <v>12.08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36936535.86</v>
      </c>
      <c r="I26" s="8">
        <v>26962422.45</v>
      </c>
      <c r="J26" s="9">
        <v>72.99</v>
      </c>
      <c r="K26" s="8">
        <v>38936535.86</v>
      </c>
      <c r="L26" s="8">
        <v>24575625.6</v>
      </c>
      <c r="M26" s="9">
        <v>63.11</v>
      </c>
      <c r="N26" s="8">
        <v>-2000000</v>
      </c>
      <c r="O26" s="8">
        <v>2386796.85</v>
      </c>
      <c r="P26" s="9">
        <v>-5.41</v>
      </c>
      <c r="Q26" s="9">
        <v>8.85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22361896.29</v>
      </c>
      <c r="I27" s="8">
        <v>16850528.5</v>
      </c>
      <c r="J27" s="9">
        <v>75.35</v>
      </c>
      <c r="K27" s="8">
        <v>23641386.25</v>
      </c>
      <c r="L27" s="8">
        <v>15232991.45</v>
      </c>
      <c r="M27" s="9">
        <v>64.43</v>
      </c>
      <c r="N27" s="8">
        <v>-1279489.96</v>
      </c>
      <c r="O27" s="8">
        <v>1617537.05</v>
      </c>
      <c r="P27" s="9">
        <v>-5.72</v>
      </c>
      <c r="Q27" s="9">
        <v>9.59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16793056.18</v>
      </c>
      <c r="I28" s="8">
        <v>13523599.19</v>
      </c>
      <c r="J28" s="9">
        <v>80.53</v>
      </c>
      <c r="K28" s="8">
        <v>17817543.18</v>
      </c>
      <c r="L28" s="8">
        <v>12525487.59</v>
      </c>
      <c r="M28" s="9">
        <v>70.29</v>
      </c>
      <c r="N28" s="8">
        <v>-1024487</v>
      </c>
      <c r="O28" s="8">
        <v>998111.6</v>
      </c>
      <c r="P28" s="9">
        <v>-6.1</v>
      </c>
      <c r="Q28" s="9">
        <v>7.38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22456950.15</v>
      </c>
      <c r="I29" s="8">
        <v>16722713.59</v>
      </c>
      <c r="J29" s="9">
        <v>74.46</v>
      </c>
      <c r="K29" s="8">
        <v>23997750.15</v>
      </c>
      <c r="L29" s="8">
        <v>15043431.48</v>
      </c>
      <c r="M29" s="9">
        <v>62.68</v>
      </c>
      <c r="N29" s="8">
        <v>-1540800</v>
      </c>
      <c r="O29" s="8">
        <v>1679282.11</v>
      </c>
      <c r="P29" s="9">
        <v>-6.86</v>
      </c>
      <c r="Q29" s="9">
        <v>10.04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18071437.65</v>
      </c>
      <c r="I30" s="8">
        <v>13652522.58</v>
      </c>
      <c r="J30" s="9">
        <v>75.54</v>
      </c>
      <c r="K30" s="8">
        <v>18830797.7</v>
      </c>
      <c r="L30" s="8">
        <v>11145791.03</v>
      </c>
      <c r="M30" s="9">
        <v>59.18</v>
      </c>
      <c r="N30" s="8">
        <v>-759360.05</v>
      </c>
      <c r="O30" s="8">
        <v>2506731.55</v>
      </c>
      <c r="P30" s="9">
        <v>-4.2</v>
      </c>
      <c r="Q30" s="9">
        <v>18.36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17343294.85</v>
      </c>
      <c r="I31" s="8">
        <v>13534200.81</v>
      </c>
      <c r="J31" s="9">
        <v>78.03</v>
      </c>
      <c r="K31" s="8">
        <v>19745143.75</v>
      </c>
      <c r="L31" s="8">
        <v>14774718.82</v>
      </c>
      <c r="M31" s="9">
        <v>74.82</v>
      </c>
      <c r="N31" s="8">
        <v>-2401848.9</v>
      </c>
      <c r="O31" s="8">
        <v>-1240518.01</v>
      </c>
      <c r="P31" s="9">
        <v>-13.84</v>
      </c>
      <c r="Q31" s="9">
        <v>-9.16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71228942.3</v>
      </c>
      <c r="I32" s="8">
        <v>54794166.79</v>
      </c>
      <c r="J32" s="9">
        <v>76.92</v>
      </c>
      <c r="K32" s="8">
        <v>75578310.2</v>
      </c>
      <c r="L32" s="8">
        <v>46393833.14</v>
      </c>
      <c r="M32" s="9">
        <v>61.38</v>
      </c>
      <c r="N32" s="8">
        <v>-4349367.9</v>
      </c>
      <c r="O32" s="8">
        <v>8400333.65</v>
      </c>
      <c r="P32" s="9">
        <v>-6.1</v>
      </c>
      <c r="Q32" s="9">
        <v>15.33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13990356.46</v>
      </c>
      <c r="I33" s="8">
        <v>11189865.19</v>
      </c>
      <c r="J33" s="9">
        <v>79.98</v>
      </c>
      <c r="K33" s="8">
        <v>14513756.46</v>
      </c>
      <c r="L33" s="8">
        <v>10345812.27</v>
      </c>
      <c r="M33" s="9">
        <v>71.28</v>
      </c>
      <c r="N33" s="8">
        <v>-523400</v>
      </c>
      <c r="O33" s="8">
        <v>844052.92</v>
      </c>
      <c r="P33" s="9">
        <v>-3.74</v>
      </c>
      <c r="Q33" s="9">
        <v>7.54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77024489.01</v>
      </c>
      <c r="I34" s="8">
        <v>59611304.66</v>
      </c>
      <c r="J34" s="9">
        <v>77.39</v>
      </c>
      <c r="K34" s="8">
        <v>81926395.2</v>
      </c>
      <c r="L34" s="8">
        <v>51969772.05</v>
      </c>
      <c r="M34" s="9">
        <v>63.43</v>
      </c>
      <c r="N34" s="8">
        <v>-4901906.19</v>
      </c>
      <c r="O34" s="8">
        <v>7641532.61</v>
      </c>
      <c r="P34" s="9">
        <v>-6.36</v>
      </c>
      <c r="Q34" s="9">
        <v>12.81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20967414.77</v>
      </c>
      <c r="I35" s="8">
        <v>15862027.41</v>
      </c>
      <c r="J35" s="9">
        <v>75.65</v>
      </c>
      <c r="K35" s="8">
        <v>22403970.96</v>
      </c>
      <c r="L35" s="8">
        <v>14001432.25</v>
      </c>
      <c r="M35" s="9">
        <v>62.49</v>
      </c>
      <c r="N35" s="8">
        <v>-1436556.19</v>
      </c>
      <c r="O35" s="8">
        <v>1860595.16</v>
      </c>
      <c r="P35" s="9">
        <v>-6.85</v>
      </c>
      <c r="Q35" s="9">
        <v>11.72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37816500.19</v>
      </c>
      <c r="I36" s="8">
        <v>29328735.92</v>
      </c>
      <c r="J36" s="9">
        <v>77.55</v>
      </c>
      <c r="K36" s="8">
        <v>43734288.74</v>
      </c>
      <c r="L36" s="8">
        <v>28647578.78</v>
      </c>
      <c r="M36" s="9">
        <v>65.5</v>
      </c>
      <c r="N36" s="8">
        <v>-5917788.55</v>
      </c>
      <c r="O36" s="8">
        <v>681157.14</v>
      </c>
      <c r="P36" s="9">
        <v>-15.64</v>
      </c>
      <c r="Q36" s="9">
        <v>2.32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17501099.93</v>
      </c>
      <c r="I37" s="8">
        <v>13601969.72</v>
      </c>
      <c r="J37" s="9">
        <v>77.72</v>
      </c>
      <c r="K37" s="8">
        <v>17229913.93</v>
      </c>
      <c r="L37" s="8">
        <v>12585437.56</v>
      </c>
      <c r="M37" s="9">
        <v>73.04</v>
      </c>
      <c r="N37" s="8">
        <v>271186</v>
      </c>
      <c r="O37" s="8">
        <v>1016532.16</v>
      </c>
      <c r="P37" s="9">
        <v>1.54</v>
      </c>
      <c r="Q37" s="9">
        <v>7.47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72796330.96</v>
      </c>
      <c r="I38" s="8">
        <v>58237126.13</v>
      </c>
      <c r="J38" s="9">
        <v>80</v>
      </c>
      <c r="K38" s="8">
        <v>72241330.96</v>
      </c>
      <c r="L38" s="8">
        <v>49763890.31</v>
      </c>
      <c r="M38" s="9">
        <v>68.88</v>
      </c>
      <c r="N38" s="8">
        <v>555000</v>
      </c>
      <c r="O38" s="8">
        <v>8473235.82</v>
      </c>
      <c r="P38" s="9">
        <v>0.76</v>
      </c>
      <c r="Q38" s="9">
        <v>14.54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41628207.62</v>
      </c>
      <c r="I39" s="8">
        <v>27522294.74</v>
      </c>
      <c r="J39" s="9">
        <v>66.11</v>
      </c>
      <c r="K39" s="8">
        <v>46407211.88</v>
      </c>
      <c r="L39" s="8">
        <v>23229405.87</v>
      </c>
      <c r="M39" s="9">
        <v>50.05</v>
      </c>
      <c r="N39" s="8">
        <v>-4779004.26</v>
      </c>
      <c r="O39" s="8">
        <v>4292888.87</v>
      </c>
      <c r="P39" s="9">
        <v>-11.48</v>
      </c>
      <c r="Q39" s="9">
        <v>15.59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15470068.72</v>
      </c>
      <c r="I40" s="8">
        <v>11830598.14</v>
      </c>
      <c r="J40" s="9">
        <v>76.47</v>
      </c>
      <c r="K40" s="8">
        <v>17193708.61</v>
      </c>
      <c r="L40" s="8">
        <v>9964242.28</v>
      </c>
      <c r="M40" s="9">
        <v>57.95</v>
      </c>
      <c r="N40" s="8">
        <v>-1723639.89</v>
      </c>
      <c r="O40" s="8">
        <v>1866355.86</v>
      </c>
      <c r="P40" s="9">
        <v>-11.14</v>
      </c>
      <c r="Q40" s="9">
        <v>15.77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48945309.68</v>
      </c>
      <c r="I41" s="8">
        <v>37074018.22</v>
      </c>
      <c r="J41" s="9">
        <v>75.74</v>
      </c>
      <c r="K41" s="8">
        <v>56894600.88</v>
      </c>
      <c r="L41" s="8">
        <v>33962136.53</v>
      </c>
      <c r="M41" s="9">
        <v>59.69</v>
      </c>
      <c r="N41" s="8">
        <v>-7949291.2</v>
      </c>
      <c r="O41" s="8">
        <v>3111881.69</v>
      </c>
      <c r="P41" s="9">
        <v>-16.24</v>
      </c>
      <c r="Q41" s="9">
        <v>8.39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23086518.92</v>
      </c>
      <c r="I42" s="8">
        <v>17188297.45</v>
      </c>
      <c r="J42" s="9">
        <v>74.45</v>
      </c>
      <c r="K42" s="8">
        <v>25176518.92</v>
      </c>
      <c r="L42" s="8">
        <v>15085258.78</v>
      </c>
      <c r="M42" s="9">
        <v>59.91</v>
      </c>
      <c r="N42" s="8">
        <v>-2090000</v>
      </c>
      <c r="O42" s="8">
        <v>2103038.67</v>
      </c>
      <c r="P42" s="9">
        <v>-9.05</v>
      </c>
      <c r="Q42" s="9">
        <v>12.23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23548689.59</v>
      </c>
      <c r="I43" s="8">
        <v>17739259.59</v>
      </c>
      <c r="J43" s="9">
        <v>75.33</v>
      </c>
      <c r="K43" s="8">
        <v>25082156.03</v>
      </c>
      <c r="L43" s="8">
        <v>18056957.27</v>
      </c>
      <c r="M43" s="9">
        <v>71.99</v>
      </c>
      <c r="N43" s="8">
        <v>-1533466.44</v>
      </c>
      <c r="O43" s="8">
        <v>-317697.68</v>
      </c>
      <c r="P43" s="9">
        <v>-6.51</v>
      </c>
      <c r="Q43" s="9">
        <v>-1.79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28614466.86</v>
      </c>
      <c r="I44" s="8">
        <v>19259536.52</v>
      </c>
      <c r="J44" s="9">
        <v>67.3</v>
      </c>
      <c r="K44" s="8">
        <v>28688974.59</v>
      </c>
      <c r="L44" s="8">
        <v>16929176.59</v>
      </c>
      <c r="M44" s="9">
        <v>59</v>
      </c>
      <c r="N44" s="8">
        <v>-74507.73</v>
      </c>
      <c r="O44" s="8">
        <v>2330359.93</v>
      </c>
      <c r="P44" s="9">
        <v>-0.26</v>
      </c>
      <c r="Q44" s="9">
        <v>12.09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31496882.24</v>
      </c>
      <c r="I45" s="8">
        <v>24644514.63</v>
      </c>
      <c r="J45" s="9">
        <v>78.24</v>
      </c>
      <c r="K45" s="8">
        <v>30196882.24</v>
      </c>
      <c r="L45" s="8">
        <v>19699533.05</v>
      </c>
      <c r="M45" s="9">
        <v>65.23</v>
      </c>
      <c r="N45" s="8">
        <v>1300000</v>
      </c>
      <c r="O45" s="8">
        <v>4944981.58</v>
      </c>
      <c r="P45" s="9">
        <v>4.12</v>
      </c>
      <c r="Q45" s="9">
        <v>20.06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31004056.69</v>
      </c>
      <c r="I46" s="8">
        <v>23878129.18</v>
      </c>
      <c r="J46" s="9">
        <v>77.01</v>
      </c>
      <c r="K46" s="8">
        <v>30104056.69</v>
      </c>
      <c r="L46" s="8">
        <v>21996196.2</v>
      </c>
      <c r="M46" s="9">
        <v>73.06</v>
      </c>
      <c r="N46" s="8">
        <v>900000</v>
      </c>
      <c r="O46" s="8">
        <v>1881932.98</v>
      </c>
      <c r="P46" s="9">
        <v>2.9</v>
      </c>
      <c r="Q46" s="9">
        <v>7.88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11475111.87</v>
      </c>
      <c r="I47" s="8">
        <v>8058497.38</v>
      </c>
      <c r="J47" s="9">
        <v>70.22</v>
      </c>
      <c r="K47" s="8">
        <v>11212911.87</v>
      </c>
      <c r="L47" s="8">
        <v>7333342.31</v>
      </c>
      <c r="M47" s="9">
        <v>65.4</v>
      </c>
      <c r="N47" s="8">
        <v>262200</v>
      </c>
      <c r="O47" s="8">
        <v>725155.07</v>
      </c>
      <c r="P47" s="9">
        <v>2.28</v>
      </c>
      <c r="Q47" s="9">
        <v>8.99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25004989.25</v>
      </c>
      <c r="I48" s="8">
        <v>19102971.46</v>
      </c>
      <c r="J48" s="9">
        <v>76.39</v>
      </c>
      <c r="K48" s="8">
        <v>26127489.25</v>
      </c>
      <c r="L48" s="8">
        <v>19459319.72</v>
      </c>
      <c r="M48" s="9">
        <v>74.47</v>
      </c>
      <c r="N48" s="8">
        <v>-1122500</v>
      </c>
      <c r="O48" s="8">
        <v>-356348.26</v>
      </c>
      <c r="P48" s="9">
        <v>-4.48</v>
      </c>
      <c r="Q48" s="9">
        <v>-1.86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28447012.61</v>
      </c>
      <c r="I49" s="8">
        <v>22421629.53</v>
      </c>
      <c r="J49" s="9">
        <v>78.81</v>
      </c>
      <c r="K49" s="8">
        <v>29520038.15</v>
      </c>
      <c r="L49" s="8">
        <v>21644243.63</v>
      </c>
      <c r="M49" s="9">
        <v>73.32</v>
      </c>
      <c r="N49" s="8">
        <v>-1073025.54</v>
      </c>
      <c r="O49" s="8">
        <v>777385.9</v>
      </c>
      <c r="P49" s="9">
        <v>-3.77</v>
      </c>
      <c r="Q49" s="9">
        <v>3.46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24104558.04</v>
      </c>
      <c r="I50" s="8">
        <v>19345773.94</v>
      </c>
      <c r="J50" s="9">
        <v>80.25</v>
      </c>
      <c r="K50" s="8">
        <v>23367841.13</v>
      </c>
      <c r="L50" s="8">
        <v>16281659.45</v>
      </c>
      <c r="M50" s="9">
        <v>69.67</v>
      </c>
      <c r="N50" s="8">
        <v>736716.91</v>
      </c>
      <c r="O50" s="8">
        <v>3064114.49</v>
      </c>
      <c r="P50" s="9">
        <v>3.05</v>
      </c>
      <c r="Q50" s="9">
        <v>15.83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34893031.91</v>
      </c>
      <c r="I51" s="8">
        <v>25885260.61</v>
      </c>
      <c r="J51" s="9">
        <v>74.18</v>
      </c>
      <c r="K51" s="8">
        <v>36969691.91</v>
      </c>
      <c r="L51" s="8">
        <v>22289964.44</v>
      </c>
      <c r="M51" s="9">
        <v>60.29</v>
      </c>
      <c r="N51" s="8">
        <v>-2076660</v>
      </c>
      <c r="O51" s="8">
        <v>3595296.17</v>
      </c>
      <c r="P51" s="9">
        <v>-5.95</v>
      </c>
      <c r="Q51" s="9">
        <v>13.88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51971725</v>
      </c>
      <c r="I52" s="8">
        <v>39977604.71</v>
      </c>
      <c r="J52" s="9">
        <v>76.92</v>
      </c>
      <c r="K52" s="8">
        <v>55779003.07</v>
      </c>
      <c r="L52" s="8">
        <v>34516068.8</v>
      </c>
      <c r="M52" s="9">
        <v>61.88</v>
      </c>
      <c r="N52" s="8">
        <v>-3807278.07</v>
      </c>
      <c r="O52" s="8">
        <v>5461535.91</v>
      </c>
      <c r="P52" s="9">
        <v>-7.32</v>
      </c>
      <c r="Q52" s="9">
        <v>13.66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87579150.63</v>
      </c>
      <c r="I53" s="8">
        <v>66349481.07</v>
      </c>
      <c r="J53" s="9">
        <v>75.75</v>
      </c>
      <c r="K53" s="8">
        <v>93192422</v>
      </c>
      <c r="L53" s="8">
        <v>60554598.38</v>
      </c>
      <c r="M53" s="9">
        <v>64.97</v>
      </c>
      <c r="N53" s="8">
        <v>-5613271.37</v>
      </c>
      <c r="O53" s="8">
        <v>5794882.69</v>
      </c>
      <c r="P53" s="9">
        <v>-6.4</v>
      </c>
      <c r="Q53" s="9">
        <v>8.73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28851144.44</v>
      </c>
      <c r="I54" s="8">
        <v>21512261.69</v>
      </c>
      <c r="J54" s="9">
        <v>74.56</v>
      </c>
      <c r="K54" s="8">
        <v>28294515.04</v>
      </c>
      <c r="L54" s="8">
        <v>17987974.55</v>
      </c>
      <c r="M54" s="9">
        <v>63.57</v>
      </c>
      <c r="N54" s="8">
        <v>556629.4</v>
      </c>
      <c r="O54" s="8">
        <v>3524287.14</v>
      </c>
      <c r="P54" s="9">
        <v>1.92</v>
      </c>
      <c r="Q54" s="9">
        <v>16.38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18765460.63</v>
      </c>
      <c r="I55" s="8">
        <v>14954633.84</v>
      </c>
      <c r="J55" s="9">
        <v>79.69</v>
      </c>
      <c r="K55" s="8">
        <v>20285055.63</v>
      </c>
      <c r="L55" s="8">
        <v>13899153.27</v>
      </c>
      <c r="M55" s="9">
        <v>68.51</v>
      </c>
      <c r="N55" s="8">
        <v>-1519595</v>
      </c>
      <c r="O55" s="8">
        <v>1055480.57</v>
      </c>
      <c r="P55" s="9">
        <v>-8.09</v>
      </c>
      <c r="Q55" s="9">
        <v>7.05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14293276.59</v>
      </c>
      <c r="I56" s="8">
        <v>11296850.79</v>
      </c>
      <c r="J56" s="9">
        <v>79.03</v>
      </c>
      <c r="K56" s="8">
        <v>14353276.59</v>
      </c>
      <c r="L56" s="8">
        <v>9279779.64</v>
      </c>
      <c r="M56" s="9">
        <v>64.65</v>
      </c>
      <c r="N56" s="8">
        <v>-60000</v>
      </c>
      <c r="O56" s="8">
        <v>2017071.15</v>
      </c>
      <c r="P56" s="9">
        <v>-0.41</v>
      </c>
      <c r="Q56" s="9">
        <v>17.85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38536709.17</v>
      </c>
      <c r="I57" s="8">
        <v>29534576.74</v>
      </c>
      <c r="J57" s="9">
        <v>76.64</v>
      </c>
      <c r="K57" s="8">
        <v>37776709.17</v>
      </c>
      <c r="L57" s="8">
        <v>26917435.41</v>
      </c>
      <c r="M57" s="9">
        <v>71.25</v>
      </c>
      <c r="N57" s="8">
        <v>760000</v>
      </c>
      <c r="O57" s="8">
        <v>2617141.33</v>
      </c>
      <c r="P57" s="9">
        <v>1.97</v>
      </c>
      <c r="Q57" s="9">
        <v>8.86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17264935.34</v>
      </c>
      <c r="I58" s="8">
        <v>13827909.38</v>
      </c>
      <c r="J58" s="9">
        <v>80.09</v>
      </c>
      <c r="K58" s="8">
        <v>17900935.34</v>
      </c>
      <c r="L58" s="8">
        <v>13630684.59</v>
      </c>
      <c r="M58" s="9">
        <v>76.14</v>
      </c>
      <c r="N58" s="8">
        <v>-636000</v>
      </c>
      <c r="O58" s="8">
        <v>197224.79</v>
      </c>
      <c r="P58" s="9">
        <v>-3.68</v>
      </c>
      <c r="Q58" s="9">
        <v>1.42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14911120.33</v>
      </c>
      <c r="I59" s="8">
        <v>11895160.68</v>
      </c>
      <c r="J59" s="9">
        <v>79.77</v>
      </c>
      <c r="K59" s="8">
        <v>17971745.74</v>
      </c>
      <c r="L59" s="8">
        <v>11549022</v>
      </c>
      <c r="M59" s="9">
        <v>64.26</v>
      </c>
      <c r="N59" s="8">
        <v>-3060625.41</v>
      </c>
      <c r="O59" s="8">
        <v>346138.68</v>
      </c>
      <c r="P59" s="9">
        <v>-20.52</v>
      </c>
      <c r="Q59" s="9">
        <v>2.9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21498771.29</v>
      </c>
      <c r="I60" s="8">
        <v>17068677.93</v>
      </c>
      <c r="J60" s="9">
        <v>79.39</v>
      </c>
      <c r="K60" s="8">
        <v>23661301.37</v>
      </c>
      <c r="L60" s="8">
        <v>15389220.8</v>
      </c>
      <c r="M60" s="9">
        <v>65.03</v>
      </c>
      <c r="N60" s="8">
        <v>-2162530.08</v>
      </c>
      <c r="O60" s="8">
        <v>1679457.13</v>
      </c>
      <c r="P60" s="9">
        <v>-10.05</v>
      </c>
      <c r="Q60" s="9">
        <v>9.83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24202705.42</v>
      </c>
      <c r="I61" s="8">
        <v>17745028.66</v>
      </c>
      <c r="J61" s="9">
        <v>73.31</v>
      </c>
      <c r="K61" s="8">
        <v>24592162.42</v>
      </c>
      <c r="L61" s="8">
        <v>17689698.08</v>
      </c>
      <c r="M61" s="9">
        <v>71.93</v>
      </c>
      <c r="N61" s="8">
        <v>-389457</v>
      </c>
      <c r="O61" s="8">
        <v>55330.58</v>
      </c>
      <c r="P61" s="9">
        <v>-1.6</v>
      </c>
      <c r="Q61" s="9">
        <v>0.31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46000464.68</v>
      </c>
      <c r="I62" s="8">
        <v>35705406.79</v>
      </c>
      <c r="J62" s="9">
        <v>77.61</v>
      </c>
      <c r="K62" s="8">
        <v>50713109.68</v>
      </c>
      <c r="L62" s="8">
        <v>34652630.44</v>
      </c>
      <c r="M62" s="9">
        <v>68.33</v>
      </c>
      <c r="N62" s="8">
        <v>-4712645</v>
      </c>
      <c r="O62" s="8">
        <v>1052776.35</v>
      </c>
      <c r="P62" s="9">
        <v>-10.24</v>
      </c>
      <c r="Q62" s="9">
        <v>2.94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38062730.3</v>
      </c>
      <c r="I63" s="8">
        <v>28622567.67</v>
      </c>
      <c r="J63" s="9">
        <v>75.19</v>
      </c>
      <c r="K63" s="8">
        <v>37475477.14</v>
      </c>
      <c r="L63" s="8">
        <v>25359743.31</v>
      </c>
      <c r="M63" s="9">
        <v>67.67</v>
      </c>
      <c r="N63" s="8">
        <v>587253.16</v>
      </c>
      <c r="O63" s="8">
        <v>3262824.36</v>
      </c>
      <c r="P63" s="9">
        <v>1.54</v>
      </c>
      <c r="Q63" s="9">
        <v>11.39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48909220.7</v>
      </c>
      <c r="I64" s="8">
        <v>35429479.1</v>
      </c>
      <c r="J64" s="9">
        <v>72.43</v>
      </c>
      <c r="K64" s="8">
        <v>49306150.9</v>
      </c>
      <c r="L64" s="8">
        <v>30118847.68</v>
      </c>
      <c r="M64" s="9">
        <v>61.08</v>
      </c>
      <c r="N64" s="8">
        <v>-396930.2</v>
      </c>
      <c r="O64" s="8">
        <v>5310631.42</v>
      </c>
      <c r="P64" s="9">
        <v>-0.81</v>
      </c>
      <c r="Q64" s="9">
        <v>14.98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24361255.03</v>
      </c>
      <c r="I65" s="8">
        <v>16786357.72</v>
      </c>
      <c r="J65" s="9">
        <v>68.9</v>
      </c>
      <c r="K65" s="8">
        <v>24874303.87</v>
      </c>
      <c r="L65" s="8">
        <v>15200937.68</v>
      </c>
      <c r="M65" s="9">
        <v>61.11</v>
      </c>
      <c r="N65" s="8">
        <v>-513048.84</v>
      </c>
      <c r="O65" s="8">
        <v>1585420.04</v>
      </c>
      <c r="P65" s="9">
        <v>-2.1</v>
      </c>
      <c r="Q65" s="9">
        <v>9.44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17311563.43</v>
      </c>
      <c r="I66" s="8">
        <v>13641735.25</v>
      </c>
      <c r="J66" s="9">
        <v>78.8</v>
      </c>
      <c r="K66" s="8">
        <v>18064338.08</v>
      </c>
      <c r="L66" s="8">
        <v>11503044.52</v>
      </c>
      <c r="M66" s="9">
        <v>63.67</v>
      </c>
      <c r="N66" s="8">
        <v>-752774.65</v>
      </c>
      <c r="O66" s="8">
        <v>2138690.73</v>
      </c>
      <c r="P66" s="9">
        <v>-4.34</v>
      </c>
      <c r="Q66" s="9">
        <v>15.67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29860619.9</v>
      </c>
      <c r="I67" s="8">
        <v>24125886.78</v>
      </c>
      <c r="J67" s="9">
        <v>80.79</v>
      </c>
      <c r="K67" s="8">
        <v>34094931.02</v>
      </c>
      <c r="L67" s="8">
        <v>20276949.81</v>
      </c>
      <c r="M67" s="9">
        <v>59.47</v>
      </c>
      <c r="N67" s="8">
        <v>-4234311.12</v>
      </c>
      <c r="O67" s="8">
        <v>3848936.97</v>
      </c>
      <c r="P67" s="9">
        <v>-14.18</v>
      </c>
      <c r="Q67" s="9">
        <v>15.95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15411854.04</v>
      </c>
      <c r="I68" s="8">
        <v>12180734.44</v>
      </c>
      <c r="J68" s="9">
        <v>79.03</v>
      </c>
      <c r="K68" s="8">
        <v>16511674.04</v>
      </c>
      <c r="L68" s="8">
        <v>11690409.88</v>
      </c>
      <c r="M68" s="9">
        <v>70.8</v>
      </c>
      <c r="N68" s="8">
        <v>-1099820</v>
      </c>
      <c r="O68" s="8">
        <v>490324.56</v>
      </c>
      <c r="P68" s="9">
        <v>-7.13</v>
      </c>
      <c r="Q68" s="9">
        <v>4.02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78378301.58</v>
      </c>
      <c r="I69" s="8">
        <v>61108834.67</v>
      </c>
      <c r="J69" s="9">
        <v>77.96</v>
      </c>
      <c r="K69" s="8">
        <v>82133818.38</v>
      </c>
      <c r="L69" s="8">
        <v>52586785.66</v>
      </c>
      <c r="M69" s="9">
        <v>64.02</v>
      </c>
      <c r="N69" s="8">
        <v>-3755516.8</v>
      </c>
      <c r="O69" s="8">
        <v>8522049.01</v>
      </c>
      <c r="P69" s="9">
        <v>-4.79</v>
      </c>
      <c r="Q69" s="9">
        <v>13.94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13732577.24</v>
      </c>
      <c r="I70" s="8">
        <v>10897210.49</v>
      </c>
      <c r="J70" s="9">
        <v>79.35</v>
      </c>
      <c r="K70" s="8">
        <v>14074775.24</v>
      </c>
      <c r="L70" s="8">
        <v>8642024.91</v>
      </c>
      <c r="M70" s="9">
        <v>61.4</v>
      </c>
      <c r="N70" s="8">
        <v>-342198</v>
      </c>
      <c r="O70" s="8">
        <v>2255185.58</v>
      </c>
      <c r="P70" s="9">
        <v>-2.49</v>
      </c>
      <c r="Q70" s="9">
        <v>20.69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21663154.05</v>
      </c>
      <c r="I71" s="8">
        <v>16841652.95</v>
      </c>
      <c r="J71" s="9">
        <v>77.74</v>
      </c>
      <c r="K71" s="8">
        <v>24235269.85</v>
      </c>
      <c r="L71" s="8">
        <v>14620414.39</v>
      </c>
      <c r="M71" s="9">
        <v>60.32</v>
      </c>
      <c r="N71" s="8">
        <v>-2572115.8</v>
      </c>
      <c r="O71" s="8">
        <v>2221238.56</v>
      </c>
      <c r="P71" s="9">
        <v>-11.87</v>
      </c>
      <c r="Q71" s="9">
        <v>13.18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38718563.49</v>
      </c>
      <c r="I72" s="8">
        <v>29131044.56</v>
      </c>
      <c r="J72" s="9">
        <v>75.23</v>
      </c>
      <c r="K72" s="8">
        <v>42254000.39</v>
      </c>
      <c r="L72" s="8">
        <v>27304416.06</v>
      </c>
      <c r="M72" s="9">
        <v>64.61</v>
      </c>
      <c r="N72" s="8">
        <v>-3535436.9</v>
      </c>
      <c r="O72" s="8">
        <v>1826628.5</v>
      </c>
      <c r="P72" s="9">
        <v>-9.13</v>
      </c>
      <c r="Q72" s="9">
        <v>6.27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30970070.45</v>
      </c>
      <c r="I73" s="8">
        <v>21678148.22</v>
      </c>
      <c r="J73" s="9">
        <v>69.99</v>
      </c>
      <c r="K73" s="8">
        <v>35748666.73</v>
      </c>
      <c r="L73" s="8">
        <v>18799220.41</v>
      </c>
      <c r="M73" s="9">
        <v>52.58</v>
      </c>
      <c r="N73" s="8">
        <v>-4778596.28</v>
      </c>
      <c r="O73" s="8">
        <v>2878927.81</v>
      </c>
      <c r="P73" s="9">
        <v>-15.42</v>
      </c>
      <c r="Q73" s="9">
        <v>13.28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43391029.74</v>
      </c>
      <c r="I74" s="8">
        <v>33654771.01</v>
      </c>
      <c r="J74" s="9">
        <v>77.56</v>
      </c>
      <c r="K74" s="8">
        <v>44415090.38</v>
      </c>
      <c r="L74" s="8">
        <v>33599878.58</v>
      </c>
      <c r="M74" s="9">
        <v>75.64</v>
      </c>
      <c r="N74" s="8">
        <v>-1024060.64</v>
      </c>
      <c r="O74" s="8">
        <v>54892.43</v>
      </c>
      <c r="P74" s="9">
        <v>-2.36</v>
      </c>
      <c r="Q74" s="9">
        <v>0.16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38856539.72</v>
      </c>
      <c r="I75" s="8">
        <v>30762997.57</v>
      </c>
      <c r="J75" s="9">
        <v>79.17</v>
      </c>
      <c r="K75" s="8">
        <v>39956915.72</v>
      </c>
      <c r="L75" s="8">
        <v>25306902.25</v>
      </c>
      <c r="M75" s="9">
        <v>63.33</v>
      </c>
      <c r="N75" s="8">
        <v>-1100376</v>
      </c>
      <c r="O75" s="8">
        <v>5456095.32</v>
      </c>
      <c r="P75" s="9">
        <v>-2.83</v>
      </c>
      <c r="Q75" s="9">
        <v>17.73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22020597.62</v>
      </c>
      <c r="I76" s="8">
        <v>16459795.07</v>
      </c>
      <c r="J76" s="9">
        <v>74.74</v>
      </c>
      <c r="K76" s="8">
        <v>22404480.37</v>
      </c>
      <c r="L76" s="8">
        <v>16040984.84</v>
      </c>
      <c r="M76" s="9">
        <v>71.59</v>
      </c>
      <c r="N76" s="8">
        <v>-383882.75</v>
      </c>
      <c r="O76" s="8">
        <v>418810.23</v>
      </c>
      <c r="P76" s="9">
        <v>-1.74</v>
      </c>
      <c r="Q76" s="9">
        <v>2.54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24874843.79</v>
      </c>
      <c r="I77" s="8">
        <v>17646442.56</v>
      </c>
      <c r="J77" s="9">
        <v>70.94</v>
      </c>
      <c r="K77" s="8">
        <v>26406813.79</v>
      </c>
      <c r="L77" s="8">
        <v>16796639.5</v>
      </c>
      <c r="M77" s="9">
        <v>63.6</v>
      </c>
      <c r="N77" s="8">
        <v>-1531970</v>
      </c>
      <c r="O77" s="8">
        <v>849803.06</v>
      </c>
      <c r="P77" s="9">
        <v>-6.15</v>
      </c>
      <c r="Q77" s="9">
        <v>4.81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25346882.45</v>
      </c>
      <c r="I78" s="8">
        <v>17444001.89</v>
      </c>
      <c r="J78" s="9">
        <v>68.82</v>
      </c>
      <c r="K78" s="8">
        <v>25232316.69</v>
      </c>
      <c r="L78" s="8">
        <v>15360914.44</v>
      </c>
      <c r="M78" s="9">
        <v>60.87</v>
      </c>
      <c r="N78" s="8">
        <v>114565.76</v>
      </c>
      <c r="O78" s="8">
        <v>2083087.45</v>
      </c>
      <c r="P78" s="9">
        <v>0.45</v>
      </c>
      <c r="Q78" s="9">
        <v>11.94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77686524.6</v>
      </c>
      <c r="I79" s="8">
        <v>61204538.93</v>
      </c>
      <c r="J79" s="9">
        <v>78.78</v>
      </c>
      <c r="K79" s="8">
        <v>81252808.58</v>
      </c>
      <c r="L79" s="8">
        <v>51851953.57</v>
      </c>
      <c r="M79" s="9">
        <v>63.81</v>
      </c>
      <c r="N79" s="8">
        <v>-3566283.98</v>
      </c>
      <c r="O79" s="8">
        <v>9352585.36</v>
      </c>
      <c r="P79" s="9">
        <v>-4.59</v>
      </c>
      <c r="Q79" s="9">
        <v>15.28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23949830.84</v>
      </c>
      <c r="I80" s="8">
        <v>18317437.97</v>
      </c>
      <c r="J80" s="9">
        <v>76.48</v>
      </c>
      <c r="K80" s="8">
        <v>24060779.79</v>
      </c>
      <c r="L80" s="8">
        <v>16760596.71</v>
      </c>
      <c r="M80" s="9">
        <v>69.65</v>
      </c>
      <c r="N80" s="8">
        <v>-110948.95</v>
      </c>
      <c r="O80" s="8">
        <v>1556841.26</v>
      </c>
      <c r="P80" s="9">
        <v>-0.46</v>
      </c>
      <c r="Q80" s="9">
        <v>8.49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50796019.1</v>
      </c>
      <c r="I81" s="8">
        <v>37846203.62</v>
      </c>
      <c r="J81" s="9">
        <v>74.5</v>
      </c>
      <c r="K81" s="8">
        <v>55861423.75</v>
      </c>
      <c r="L81" s="8">
        <v>37058940.61</v>
      </c>
      <c r="M81" s="9">
        <v>66.34</v>
      </c>
      <c r="N81" s="8">
        <v>-5065404.65</v>
      </c>
      <c r="O81" s="8">
        <v>787263.01</v>
      </c>
      <c r="P81" s="9">
        <v>-9.97</v>
      </c>
      <c r="Q81" s="9">
        <v>2.08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39879639.46</v>
      </c>
      <c r="I82" s="8">
        <v>31253373.76</v>
      </c>
      <c r="J82" s="9">
        <v>78.36</v>
      </c>
      <c r="K82" s="8">
        <v>41766238.46</v>
      </c>
      <c r="L82" s="8">
        <v>26950901.58</v>
      </c>
      <c r="M82" s="9">
        <v>64.52</v>
      </c>
      <c r="N82" s="8">
        <v>-1886599</v>
      </c>
      <c r="O82" s="8">
        <v>4302472.18</v>
      </c>
      <c r="P82" s="9">
        <v>-4.73</v>
      </c>
      <c r="Q82" s="9">
        <v>13.76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17655406.45</v>
      </c>
      <c r="I83" s="8">
        <v>13574560.1</v>
      </c>
      <c r="J83" s="9">
        <v>76.88</v>
      </c>
      <c r="K83" s="8">
        <v>17426586.45</v>
      </c>
      <c r="L83" s="8">
        <v>12949931.94</v>
      </c>
      <c r="M83" s="9">
        <v>74.31</v>
      </c>
      <c r="N83" s="8">
        <v>228820</v>
      </c>
      <c r="O83" s="8">
        <v>624628.16</v>
      </c>
      <c r="P83" s="9">
        <v>1.29</v>
      </c>
      <c r="Q83" s="9">
        <v>4.6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33201059.32</v>
      </c>
      <c r="I84" s="8">
        <v>25076697.47</v>
      </c>
      <c r="J84" s="9">
        <v>75.52</v>
      </c>
      <c r="K84" s="8">
        <v>34946197.83</v>
      </c>
      <c r="L84" s="8">
        <v>23723314.21</v>
      </c>
      <c r="M84" s="9">
        <v>67.88</v>
      </c>
      <c r="N84" s="8">
        <v>-1745138.51</v>
      </c>
      <c r="O84" s="8">
        <v>1353383.26</v>
      </c>
      <c r="P84" s="9">
        <v>-5.25</v>
      </c>
      <c r="Q84" s="9">
        <v>5.39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17161968.19</v>
      </c>
      <c r="I85" s="8">
        <v>11877269.64</v>
      </c>
      <c r="J85" s="9">
        <v>69.2</v>
      </c>
      <c r="K85" s="8">
        <v>19324903.52</v>
      </c>
      <c r="L85" s="8">
        <v>10624390.69</v>
      </c>
      <c r="M85" s="9">
        <v>54.97</v>
      </c>
      <c r="N85" s="8">
        <v>-2162935.33</v>
      </c>
      <c r="O85" s="8">
        <v>1252878.95</v>
      </c>
      <c r="P85" s="9">
        <v>-12.6</v>
      </c>
      <c r="Q85" s="9">
        <v>10.54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25194351.04</v>
      </c>
      <c r="I86" s="8">
        <v>19200913.17</v>
      </c>
      <c r="J86" s="9">
        <v>76.21</v>
      </c>
      <c r="K86" s="8">
        <v>25627551.04</v>
      </c>
      <c r="L86" s="8">
        <v>16898114.57</v>
      </c>
      <c r="M86" s="9">
        <v>65.93</v>
      </c>
      <c r="N86" s="8">
        <v>-433200</v>
      </c>
      <c r="O86" s="8">
        <v>2302798.6</v>
      </c>
      <c r="P86" s="9">
        <v>-1.71</v>
      </c>
      <c r="Q86" s="9">
        <v>11.99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59669017.86</v>
      </c>
      <c r="I87" s="8">
        <v>46353213.27</v>
      </c>
      <c r="J87" s="9">
        <v>77.68</v>
      </c>
      <c r="K87" s="8">
        <v>63343117.86</v>
      </c>
      <c r="L87" s="8">
        <v>43828432.75</v>
      </c>
      <c r="M87" s="9">
        <v>69.19</v>
      </c>
      <c r="N87" s="8">
        <v>-3674100</v>
      </c>
      <c r="O87" s="8">
        <v>2524780.52</v>
      </c>
      <c r="P87" s="9">
        <v>-6.15</v>
      </c>
      <c r="Q87" s="9">
        <v>5.44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43598130.02</v>
      </c>
      <c r="I88" s="8">
        <v>35153737.61</v>
      </c>
      <c r="J88" s="9">
        <v>80.63</v>
      </c>
      <c r="K88" s="8">
        <v>46302259.8</v>
      </c>
      <c r="L88" s="8">
        <v>30261697.11</v>
      </c>
      <c r="M88" s="9">
        <v>65.35</v>
      </c>
      <c r="N88" s="8">
        <v>-2704129.78</v>
      </c>
      <c r="O88" s="8">
        <v>4892040.5</v>
      </c>
      <c r="P88" s="9">
        <v>-6.2</v>
      </c>
      <c r="Q88" s="9">
        <v>13.91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42805976.99</v>
      </c>
      <c r="I89" s="8">
        <v>32091209.71</v>
      </c>
      <c r="J89" s="9">
        <v>74.96</v>
      </c>
      <c r="K89" s="8">
        <v>44971765.91</v>
      </c>
      <c r="L89" s="8">
        <v>27307138.09</v>
      </c>
      <c r="M89" s="9">
        <v>60.72</v>
      </c>
      <c r="N89" s="8">
        <v>-2165788.92</v>
      </c>
      <c r="O89" s="8">
        <v>4784071.62</v>
      </c>
      <c r="P89" s="9">
        <v>-5.05</v>
      </c>
      <c r="Q89" s="9">
        <v>14.9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24506860.99</v>
      </c>
      <c r="I90" s="8">
        <v>19073116.5</v>
      </c>
      <c r="J90" s="9">
        <v>77.82</v>
      </c>
      <c r="K90" s="8">
        <v>26729960.99</v>
      </c>
      <c r="L90" s="8">
        <v>18495907.48</v>
      </c>
      <c r="M90" s="9">
        <v>69.19</v>
      </c>
      <c r="N90" s="8">
        <v>-2223100</v>
      </c>
      <c r="O90" s="8">
        <v>577209.02</v>
      </c>
      <c r="P90" s="9">
        <v>-9.07</v>
      </c>
      <c r="Q90" s="9">
        <v>3.02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19880791.64</v>
      </c>
      <c r="I91" s="8">
        <v>15768287.35</v>
      </c>
      <c r="J91" s="9">
        <v>79.31</v>
      </c>
      <c r="K91" s="8">
        <v>21890211.25</v>
      </c>
      <c r="L91" s="8">
        <v>12920909.69</v>
      </c>
      <c r="M91" s="9">
        <v>59.02</v>
      </c>
      <c r="N91" s="8">
        <v>-2009419.61</v>
      </c>
      <c r="O91" s="8">
        <v>2847377.66</v>
      </c>
      <c r="P91" s="9">
        <v>-10.1</v>
      </c>
      <c r="Q91" s="9">
        <v>18.05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73181913.37</v>
      </c>
      <c r="I92" s="8">
        <v>58346088.09</v>
      </c>
      <c r="J92" s="9">
        <v>79.72</v>
      </c>
      <c r="K92" s="8">
        <v>76364964.76</v>
      </c>
      <c r="L92" s="8">
        <v>49127631.52</v>
      </c>
      <c r="M92" s="9">
        <v>64.33</v>
      </c>
      <c r="N92" s="8">
        <v>-3183051.39</v>
      </c>
      <c r="O92" s="8">
        <v>9218456.57</v>
      </c>
      <c r="P92" s="9">
        <v>-4.34</v>
      </c>
      <c r="Q92" s="9">
        <v>15.79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35119570.74</v>
      </c>
      <c r="I93" s="8">
        <v>26107777.84</v>
      </c>
      <c r="J93" s="9">
        <v>74.33</v>
      </c>
      <c r="K93" s="8">
        <v>37144319.5</v>
      </c>
      <c r="L93" s="8">
        <v>25482241.68</v>
      </c>
      <c r="M93" s="9">
        <v>68.6</v>
      </c>
      <c r="N93" s="8">
        <v>-2024748.76</v>
      </c>
      <c r="O93" s="8">
        <v>625536.16</v>
      </c>
      <c r="P93" s="9">
        <v>-5.76</v>
      </c>
      <c r="Q93" s="9">
        <v>2.39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28492515.48</v>
      </c>
      <c r="I94" s="8">
        <v>21680881.55</v>
      </c>
      <c r="J94" s="9">
        <v>76.09</v>
      </c>
      <c r="K94" s="8">
        <v>30479764.95</v>
      </c>
      <c r="L94" s="8">
        <v>18930822.73</v>
      </c>
      <c r="M94" s="9">
        <v>62.1</v>
      </c>
      <c r="N94" s="8">
        <v>-1987249.47</v>
      </c>
      <c r="O94" s="8">
        <v>2750058.82</v>
      </c>
      <c r="P94" s="9">
        <v>-6.97</v>
      </c>
      <c r="Q94" s="9">
        <v>12.68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23014664.53</v>
      </c>
      <c r="I95" s="8">
        <v>18659999.29</v>
      </c>
      <c r="J95" s="9">
        <v>81.07</v>
      </c>
      <c r="K95" s="8">
        <v>24037245.19</v>
      </c>
      <c r="L95" s="8">
        <v>17117118.76</v>
      </c>
      <c r="M95" s="9">
        <v>71.21</v>
      </c>
      <c r="N95" s="8">
        <v>-1022580.66</v>
      </c>
      <c r="O95" s="8">
        <v>1542880.53</v>
      </c>
      <c r="P95" s="9">
        <v>-4.44</v>
      </c>
      <c r="Q95" s="9">
        <v>8.26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29985762.75</v>
      </c>
      <c r="I96" s="8">
        <v>22143589.14</v>
      </c>
      <c r="J96" s="9">
        <v>73.84</v>
      </c>
      <c r="K96" s="8">
        <v>32278609.76</v>
      </c>
      <c r="L96" s="8">
        <v>18415066.07</v>
      </c>
      <c r="M96" s="9">
        <v>57.05</v>
      </c>
      <c r="N96" s="8">
        <v>-2292847.01</v>
      </c>
      <c r="O96" s="8">
        <v>3728523.07</v>
      </c>
      <c r="P96" s="9">
        <v>-7.64</v>
      </c>
      <c r="Q96" s="9">
        <v>16.83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23572304.81</v>
      </c>
      <c r="I97" s="8">
        <v>15372115.43</v>
      </c>
      <c r="J97" s="9">
        <v>65.21</v>
      </c>
      <c r="K97" s="8">
        <v>23301689.81</v>
      </c>
      <c r="L97" s="8">
        <v>13330220.3</v>
      </c>
      <c r="M97" s="9">
        <v>57.2</v>
      </c>
      <c r="N97" s="8">
        <v>270615</v>
      </c>
      <c r="O97" s="8">
        <v>2041895.13</v>
      </c>
      <c r="P97" s="9">
        <v>1.14</v>
      </c>
      <c r="Q97" s="9">
        <v>13.28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18359687.5</v>
      </c>
      <c r="I98" s="8">
        <v>15048995.05</v>
      </c>
      <c r="J98" s="9">
        <v>81.96</v>
      </c>
      <c r="K98" s="8">
        <v>19509656.39</v>
      </c>
      <c r="L98" s="8">
        <v>12934751.9</v>
      </c>
      <c r="M98" s="9">
        <v>66.29</v>
      </c>
      <c r="N98" s="8">
        <v>-1149968.89</v>
      </c>
      <c r="O98" s="8">
        <v>2114243.15</v>
      </c>
      <c r="P98" s="9">
        <v>-6.26</v>
      </c>
      <c r="Q98" s="9">
        <v>14.04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98347500.81</v>
      </c>
      <c r="I99" s="8">
        <v>80560084.99</v>
      </c>
      <c r="J99" s="9">
        <v>81.91</v>
      </c>
      <c r="K99" s="8">
        <v>99495260.81</v>
      </c>
      <c r="L99" s="8">
        <v>66339000.86</v>
      </c>
      <c r="M99" s="9">
        <v>66.67</v>
      </c>
      <c r="N99" s="8">
        <v>-1147760</v>
      </c>
      <c r="O99" s="8">
        <v>14221084.13</v>
      </c>
      <c r="P99" s="9">
        <v>-1.16</v>
      </c>
      <c r="Q99" s="9">
        <v>17.65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17024007.53</v>
      </c>
      <c r="I100" s="8">
        <v>13487330.38</v>
      </c>
      <c r="J100" s="9">
        <v>79.22</v>
      </c>
      <c r="K100" s="8">
        <v>17554007.53</v>
      </c>
      <c r="L100" s="8">
        <v>12378535.23</v>
      </c>
      <c r="M100" s="9">
        <v>70.51</v>
      </c>
      <c r="N100" s="8">
        <v>-530000</v>
      </c>
      <c r="O100" s="8">
        <v>1108795.15</v>
      </c>
      <c r="P100" s="9">
        <v>-3.11</v>
      </c>
      <c r="Q100" s="9">
        <v>8.22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51900182.68</v>
      </c>
      <c r="I101" s="8">
        <v>40535360.44</v>
      </c>
      <c r="J101" s="9">
        <v>78.1</v>
      </c>
      <c r="K101" s="8">
        <v>59705862.16</v>
      </c>
      <c r="L101" s="8">
        <v>37403403.43</v>
      </c>
      <c r="M101" s="9">
        <v>62.64</v>
      </c>
      <c r="N101" s="8">
        <v>-7805679.48</v>
      </c>
      <c r="O101" s="8">
        <v>3131957.01</v>
      </c>
      <c r="P101" s="9">
        <v>-15.03</v>
      </c>
      <c r="Q101" s="9">
        <v>7.72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27711657.57</v>
      </c>
      <c r="I102" s="8">
        <v>20073893.21</v>
      </c>
      <c r="J102" s="9">
        <v>72.43</v>
      </c>
      <c r="K102" s="8">
        <v>28444974.62</v>
      </c>
      <c r="L102" s="8">
        <v>17847187.04</v>
      </c>
      <c r="M102" s="9">
        <v>62.74</v>
      </c>
      <c r="N102" s="8">
        <v>-733317.05</v>
      </c>
      <c r="O102" s="8">
        <v>2226706.17</v>
      </c>
      <c r="P102" s="9">
        <v>-2.64</v>
      </c>
      <c r="Q102" s="9">
        <v>11.09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29786633.44</v>
      </c>
      <c r="I103" s="8">
        <v>23664390.53</v>
      </c>
      <c r="J103" s="9">
        <v>79.44</v>
      </c>
      <c r="K103" s="8">
        <v>29102251.44</v>
      </c>
      <c r="L103" s="8">
        <v>19981423.13</v>
      </c>
      <c r="M103" s="9">
        <v>68.65</v>
      </c>
      <c r="N103" s="8">
        <v>684382</v>
      </c>
      <c r="O103" s="8">
        <v>3682967.4</v>
      </c>
      <c r="P103" s="9">
        <v>2.29</v>
      </c>
      <c r="Q103" s="9">
        <v>15.56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65519655.17</v>
      </c>
      <c r="I104" s="8">
        <v>47184986.55</v>
      </c>
      <c r="J104" s="9">
        <v>72.01</v>
      </c>
      <c r="K104" s="8">
        <v>67533907.6</v>
      </c>
      <c r="L104" s="8">
        <v>44035380.23</v>
      </c>
      <c r="M104" s="9">
        <v>65.2</v>
      </c>
      <c r="N104" s="8">
        <v>-2014252.43</v>
      </c>
      <c r="O104" s="8">
        <v>3149606.32</v>
      </c>
      <c r="P104" s="9">
        <v>-3.07</v>
      </c>
      <c r="Q104" s="9">
        <v>6.67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22496327.02</v>
      </c>
      <c r="I105" s="8">
        <v>15449195.37</v>
      </c>
      <c r="J105" s="9">
        <v>68.67</v>
      </c>
      <c r="K105" s="8">
        <v>22439330.36</v>
      </c>
      <c r="L105" s="8">
        <v>13677279.66</v>
      </c>
      <c r="M105" s="9">
        <v>60.95</v>
      </c>
      <c r="N105" s="8">
        <v>56996.66</v>
      </c>
      <c r="O105" s="8">
        <v>1771915.71</v>
      </c>
      <c r="P105" s="9">
        <v>0.25</v>
      </c>
      <c r="Q105" s="9">
        <v>11.46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59251399.4</v>
      </c>
      <c r="I106" s="8">
        <v>41631894.04</v>
      </c>
      <c r="J106" s="9">
        <v>70.26</v>
      </c>
      <c r="K106" s="8">
        <v>68305533.4</v>
      </c>
      <c r="L106" s="8">
        <v>41439401.22</v>
      </c>
      <c r="M106" s="9">
        <v>60.66</v>
      </c>
      <c r="N106" s="8">
        <v>-9054134</v>
      </c>
      <c r="O106" s="8">
        <v>192492.82</v>
      </c>
      <c r="P106" s="9">
        <v>-15.28</v>
      </c>
      <c r="Q106" s="9">
        <v>0.46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32318200.85</v>
      </c>
      <c r="I107" s="8">
        <v>24985797.02</v>
      </c>
      <c r="J107" s="9">
        <v>77.31</v>
      </c>
      <c r="K107" s="8">
        <v>33701083.55</v>
      </c>
      <c r="L107" s="8">
        <v>23369072.39</v>
      </c>
      <c r="M107" s="9">
        <v>69.34</v>
      </c>
      <c r="N107" s="8">
        <v>-1382882.7</v>
      </c>
      <c r="O107" s="8">
        <v>1616724.63</v>
      </c>
      <c r="P107" s="9">
        <v>-4.27</v>
      </c>
      <c r="Q107" s="9">
        <v>6.47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79076194.85</v>
      </c>
      <c r="I108" s="8">
        <v>54365143.01</v>
      </c>
      <c r="J108" s="9">
        <v>68.75</v>
      </c>
      <c r="K108" s="8">
        <v>84431911.18</v>
      </c>
      <c r="L108" s="8">
        <v>46597672.46</v>
      </c>
      <c r="M108" s="9">
        <v>55.18</v>
      </c>
      <c r="N108" s="8">
        <v>-5355716.33</v>
      </c>
      <c r="O108" s="8">
        <v>7767470.55</v>
      </c>
      <c r="P108" s="9">
        <v>-6.77</v>
      </c>
      <c r="Q108" s="9">
        <v>14.28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34048049.06</v>
      </c>
      <c r="I109" s="8">
        <v>26059086.24</v>
      </c>
      <c r="J109" s="9">
        <v>76.53</v>
      </c>
      <c r="K109" s="8">
        <v>35419584.06</v>
      </c>
      <c r="L109" s="8">
        <v>23349550.99</v>
      </c>
      <c r="M109" s="9">
        <v>65.92</v>
      </c>
      <c r="N109" s="8">
        <v>-1371535</v>
      </c>
      <c r="O109" s="8">
        <v>2709535.25</v>
      </c>
      <c r="P109" s="9">
        <v>-4.02</v>
      </c>
      <c r="Q109" s="9">
        <v>10.39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29443694.09</v>
      </c>
      <c r="I110" s="8">
        <v>22611945.22</v>
      </c>
      <c r="J110" s="9">
        <v>76.79</v>
      </c>
      <c r="K110" s="8">
        <v>27804558.99</v>
      </c>
      <c r="L110" s="8">
        <v>19551225.22</v>
      </c>
      <c r="M110" s="9">
        <v>70.31</v>
      </c>
      <c r="N110" s="8">
        <v>1639135.1</v>
      </c>
      <c r="O110" s="8">
        <v>3060720</v>
      </c>
      <c r="P110" s="9">
        <v>5.56</v>
      </c>
      <c r="Q110" s="9">
        <v>13.53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105756393.59</v>
      </c>
      <c r="I111" s="8">
        <v>82054627.28</v>
      </c>
      <c r="J111" s="9">
        <v>77.58</v>
      </c>
      <c r="K111" s="8">
        <v>108583150.75</v>
      </c>
      <c r="L111" s="8">
        <v>76197783.85</v>
      </c>
      <c r="M111" s="9">
        <v>70.17</v>
      </c>
      <c r="N111" s="8">
        <v>-2826757.16</v>
      </c>
      <c r="O111" s="8">
        <v>5856843.43</v>
      </c>
      <c r="P111" s="9">
        <v>-2.67</v>
      </c>
      <c r="Q111" s="9">
        <v>7.13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21454657.09</v>
      </c>
      <c r="I112" s="8">
        <v>17118988.23</v>
      </c>
      <c r="J112" s="9">
        <v>79.79</v>
      </c>
      <c r="K112" s="8">
        <v>21900541.04</v>
      </c>
      <c r="L112" s="8">
        <v>14776713.89</v>
      </c>
      <c r="M112" s="9">
        <v>67.47</v>
      </c>
      <c r="N112" s="8">
        <v>-445883.95</v>
      </c>
      <c r="O112" s="8">
        <v>2342274.34</v>
      </c>
      <c r="P112" s="9">
        <v>-2.07</v>
      </c>
      <c r="Q112" s="9">
        <v>13.68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26136557.91</v>
      </c>
      <c r="I113" s="8">
        <v>19326108.32</v>
      </c>
      <c r="J113" s="9">
        <v>73.94</v>
      </c>
      <c r="K113" s="8">
        <v>26958841.91</v>
      </c>
      <c r="L113" s="8">
        <v>17613638.81</v>
      </c>
      <c r="M113" s="9">
        <v>65.33</v>
      </c>
      <c r="N113" s="8">
        <v>-822284</v>
      </c>
      <c r="O113" s="8">
        <v>1712469.51</v>
      </c>
      <c r="P113" s="9">
        <v>-3.14</v>
      </c>
      <c r="Q113" s="9">
        <v>8.86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18961523.52</v>
      </c>
      <c r="I114" s="8">
        <v>15928237.8</v>
      </c>
      <c r="J114" s="9">
        <v>84</v>
      </c>
      <c r="K114" s="8">
        <v>19414523.52</v>
      </c>
      <c r="L114" s="8">
        <v>13969638.39</v>
      </c>
      <c r="M114" s="9">
        <v>71.95</v>
      </c>
      <c r="N114" s="8">
        <v>-453000</v>
      </c>
      <c r="O114" s="8">
        <v>1958599.41</v>
      </c>
      <c r="P114" s="9">
        <v>-2.38</v>
      </c>
      <c r="Q114" s="9">
        <v>12.29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38273711.2</v>
      </c>
      <c r="I115" s="8">
        <v>31654912.54</v>
      </c>
      <c r="J115" s="9">
        <v>82.7</v>
      </c>
      <c r="K115" s="8">
        <v>39138953.55</v>
      </c>
      <c r="L115" s="8">
        <v>28735850.24</v>
      </c>
      <c r="M115" s="9">
        <v>73.42</v>
      </c>
      <c r="N115" s="8">
        <v>-865242.35</v>
      </c>
      <c r="O115" s="8">
        <v>2919062.3</v>
      </c>
      <c r="P115" s="9">
        <v>-2.26</v>
      </c>
      <c r="Q115" s="9">
        <v>9.22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8344032.7</v>
      </c>
      <c r="I116" s="8">
        <v>6420932.61</v>
      </c>
      <c r="J116" s="9">
        <v>76.95</v>
      </c>
      <c r="K116" s="8">
        <v>8573992.7</v>
      </c>
      <c r="L116" s="8">
        <v>4809949.67</v>
      </c>
      <c r="M116" s="9">
        <v>56.09</v>
      </c>
      <c r="N116" s="8">
        <v>-229960</v>
      </c>
      <c r="O116" s="8">
        <v>1610982.94</v>
      </c>
      <c r="P116" s="9">
        <v>-2.75</v>
      </c>
      <c r="Q116" s="9">
        <v>25.08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25612025.34</v>
      </c>
      <c r="I117" s="8">
        <v>20648904.13</v>
      </c>
      <c r="J117" s="9">
        <v>80.62</v>
      </c>
      <c r="K117" s="8">
        <v>25989803.18</v>
      </c>
      <c r="L117" s="8">
        <v>15924514.41</v>
      </c>
      <c r="M117" s="9">
        <v>61.27</v>
      </c>
      <c r="N117" s="8">
        <v>-377777.84</v>
      </c>
      <c r="O117" s="8">
        <v>4724389.72</v>
      </c>
      <c r="P117" s="9">
        <v>-1.47</v>
      </c>
      <c r="Q117" s="9">
        <v>22.87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22699689.44</v>
      </c>
      <c r="I118" s="8">
        <v>17638448.93</v>
      </c>
      <c r="J118" s="9">
        <v>77.7</v>
      </c>
      <c r="K118" s="8">
        <v>22439393.95</v>
      </c>
      <c r="L118" s="8">
        <v>15786643.52</v>
      </c>
      <c r="M118" s="9">
        <v>70.35</v>
      </c>
      <c r="N118" s="8">
        <v>260295.49</v>
      </c>
      <c r="O118" s="8">
        <v>1851805.41</v>
      </c>
      <c r="P118" s="9">
        <v>1.14</v>
      </c>
      <c r="Q118" s="9">
        <v>10.49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56928022.83</v>
      </c>
      <c r="I119" s="8">
        <v>41540243.35</v>
      </c>
      <c r="J119" s="9">
        <v>72.96</v>
      </c>
      <c r="K119" s="8">
        <v>63939060.83</v>
      </c>
      <c r="L119" s="8">
        <v>34755460.6</v>
      </c>
      <c r="M119" s="9">
        <v>54.35</v>
      </c>
      <c r="N119" s="8">
        <v>-7011038</v>
      </c>
      <c r="O119" s="8">
        <v>6784782.75</v>
      </c>
      <c r="P119" s="9">
        <v>-12.31</v>
      </c>
      <c r="Q119" s="9">
        <v>16.33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56986172.24</v>
      </c>
      <c r="I120" s="8">
        <v>45313383.34</v>
      </c>
      <c r="J120" s="9">
        <v>79.51</v>
      </c>
      <c r="K120" s="8">
        <v>68254768.63</v>
      </c>
      <c r="L120" s="8">
        <v>38919181.71</v>
      </c>
      <c r="M120" s="9">
        <v>57.02</v>
      </c>
      <c r="N120" s="8">
        <v>-11268596.39</v>
      </c>
      <c r="O120" s="8">
        <v>6394201.63</v>
      </c>
      <c r="P120" s="9">
        <v>-19.77</v>
      </c>
      <c r="Q120" s="9">
        <v>14.11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25372278.84</v>
      </c>
      <c r="I121" s="8">
        <v>18599266.35</v>
      </c>
      <c r="J121" s="9">
        <v>73.3</v>
      </c>
      <c r="K121" s="8">
        <v>26152278.84</v>
      </c>
      <c r="L121" s="8">
        <v>16421253.05</v>
      </c>
      <c r="M121" s="9">
        <v>62.79</v>
      </c>
      <c r="N121" s="8">
        <v>-780000</v>
      </c>
      <c r="O121" s="8">
        <v>2178013.3</v>
      </c>
      <c r="P121" s="9">
        <v>-3.07</v>
      </c>
      <c r="Q121" s="9">
        <v>11.71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29581091.8</v>
      </c>
      <c r="I122" s="8">
        <v>24137641.03</v>
      </c>
      <c r="J122" s="9">
        <v>81.59</v>
      </c>
      <c r="K122" s="8">
        <v>37226249.66</v>
      </c>
      <c r="L122" s="8">
        <v>24096371.23</v>
      </c>
      <c r="M122" s="9">
        <v>64.72</v>
      </c>
      <c r="N122" s="8">
        <v>-7645157.86</v>
      </c>
      <c r="O122" s="8">
        <v>41269.8</v>
      </c>
      <c r="P122" s="9">
        <v>-25.84</v>
      </c>
      <c r="Q122" s="9">
        <v>0.17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47432404.24</v>
      </c>
      <c r="I123" s="8">
        <v>35212957.56</v>
      </c>
      <c r="J123" s="9">
        <v>74.23</v>
      </c>
      <c r="K123" s="8">
        <v>48986062.77</v>
      </c>
      <c r="L123" s="8">
        <v>33637849.7</v>
      </c>
      <c r="M123" s="9">
        <v>68.66</v>
      </c>
      <c r="N123" s="8">
        <v>-1553658.53</v>
      </c>
      <c r="O123" s="8">
        <v>1575107.86</v>
      </c>
      <c r="P123" s="9">
        <v>-3.27</v>
      </c>
      <c r="Q123" s="9">
        <v>4.47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23613624.98</v>
      </c>
      <c r="I124" s="8">
        <v>18806235.71</v>
      </c>
      <c r="J124" s="9">
        <v>79.64</v>
      </c>
      <c r="K124" s="8">
        <v>26774824.48</v>
      </c>
      <c r="L124" s="8">
        <v>19927207.19</v>
      </c>
      <c r="M124" s="9">
        <v>74.42</v>
      </c>
      <c r="N124" s="8">
        <v>-3161199.5</v>
      </c>
      <c r="O124" s="8">
        <v>-1120971.48</v>
      </c>
      <c r="P124" s="9">
        <v>-13.38</v>
      </c>
      <c r="Q124" s="9">
        <v>-5.96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15637068</v>
      </c>
      <c r="I125" s="8">
        <v>12644123.8</v>
      </c>
      <c r="J125" s="9">
        <v>80.85</v>
      </c>
      <c r="K125" s="8">
        <v>17913298.23</v>
      </c>
      <c r="L125" s="8">
        <v>12823388.1</v>
      </c>
      <c r="M125" s="9">
        <v>71.58</v>
      </c>
      <c r="N125" s="8">
        <v>-2276230.23</v>
      </c>
      <c r="O125" s="8">
        <v>-179264.3</v>
      </c>
      <c r="P125" s="9">
        <v>-14.55</v>
      </c>
      <c r="Q125" s="9">
        <v>-1.41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11724100</v>
      </c>
      <c r="I126" s="8">
        <v>9133087.54</v>
      </c>
      <c r="J126" s="9">
        <v>77.9</v>
      </c>
      <c r="K126" s="8">
        <v>11454100</v>
      </c>
      <c r="L126" s="8">
        <v>7113654.9</v>
      </c>
      <c r="M126" s="9">
        <v>62.1</v>
      </c>
      <c r="N126" s="8">
        <v>270000</v>
      </c>
      <c r="O126" s="8">
        <v>2019432.64</v>
      </c>
      <c r="P126" s="9">
        <v>2.3</v>
      </c>
      <c r="Q126" s="9">
        <v>22.11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22766884.22</v>
      </c>
      <c r="I127" s="8">
        <v>17692687.16</v>
      </c>
      <c r="J127" s="9">
        <v>77.71</v>
      </c>
      <c r="K127" s="8">
        <v>25554390.22</v>
      </c>
      <c r="L127" s="8">
        <v>20148867.33</v>
      </c>
      <c r="M127" s="9">
        <v>78.84</v>
      </c>
      <c r="N127" s="8">
        <v>-2787506</v>
      </c>
      <c r="O127" s="8">
        <v>-2456180.17</v>
      </c>
      <c r="P127" s="9">
        <v>-12.24</v>
      </c>
      <c r="Q127" s="9">
        <v>-13.88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16740153.98</v>
      </c>
      <c r="I128" s="8">
        <v>12502712.61</v>
      </c>
      <c r="J128" s="9">
        <v>74.68</v>
      </c>
      <c r="K128" s="8">
        <v>18045909.6</v>
      </c>
      <c r="L128" s="8">
        <v>11869061.53</v>
      </c>
      <c r="M128" s="9">
        <v>65.77</v>
      </c>
      <c r="N128" s="8">
        <v>-1305755.62</v>
      </c>
      <c r="O128" s="8">
        <v>633651.08</v>
      </c>
      <c r="P128" s="9">
        <v>-7.8</v>
      </c>
      <c r="Q128" s="9">
        <v>5.06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22179005.86</v>
      </c>
      <c r="I129" s="8">
        <v>14657773.6</v>
      </c>
      <c r="J129" s="9">
        <v>66.08</v>
      </c>
      <c r="K129" s="8">
        <v>28319185.86</v>
      </c>
      <c r="L129" s="8">
        <v>16052825.98</v>
      </c>
      <c r="M129" s="9">
        <v>56.68</v>
      </c>
      <c r="N129" s="8">
        <v>-6140180</v>
      </c>
      <c r="O129" s="8">
        <v>-1395052.38</v>
      </c>
      <c r="P129" s="9">
        <v>-27.68</v>
      </c>
      <c r="Q129" s="9">
        <v>-9.51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28060144.25</v>
      </c>
      <c r="I130" s="8">
        <v>21661692.05</v>
      </c>
      <c r="J130" s="9">
        <v>77.19</v>
      </c>
      <c r="K130" s="8">
        <v>27786592.37</v>
      </c>
      <c r="L130" s="8">
        <v>21205726.9</v>
      </c>
      <c r="M130" s="9">
        <v>76.31</v>
      </c>
      <c r="N130" s="8">
        <v>273551.88</v>
      </c>
      <c r="O130" s="8">
        <v>455965.15</v>
      </c>
      <c r="P130" s="9">
        <v>0.97</v>
      </c>
      <c r="Q130" s="9">
        <v>2.1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29169103.65</v>
      </c>
      <c r="I131" s="8">
        <v>21679370.74</v>
      </c>
      <c r="J131" s="9">
        <v>74.32</v>
      </c>
      <c r="K131" s="8">
        <v>32654190.14</v>
      </c>
      <c r="L131" s="8">
        <v>20470491.27</v>
      </c>
      <c r="M131" s="9">
        <v>62.68</v>
      </c>
      <c r="N131" s="8">
        <v>-3485086.49</v>
      </c>
      <c r="O131" s="8">
        <v>1208879.47</v>
      </c>
      <c r="P131" s="9">
        <v>-11.94</v>
      </c>
      <c r="Q131" s="9">
        <v>5.57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20410379.12</v>
      </c>
      <c r="I132" s="8">
        <v>16902152.7</v>
      </c>
      <c r="J132" s="9">
        <v>82.81</v>
      </c>
      <c r="K132" s="8">
        <v>22783472.12</v>
      </c>
      <c r="L132" s="8">
        <v>15090851.91</v>
      </c>
      <c r="M132" s="9">
        <v>66.23</v>
      </c>
      <c r="N132" s="8">
        <v>-2373093</v>
      </c>
      <c r="O132" s="8">
        <v>1811300.79</v>
      </c>
      <c r="P132" s="9">
        <v>-11.62</v>
      </c>
      <c r="Q132" s="9">
        <v>10.71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20774153.44</v>
      </c>
      <c r="I133" s="8">
        <v>16979907.78</v>
      </c>
      <c r="J133" s="9">
        <v>81.73</v>
      </c>
      <c r="K133" s="8">
        <v>21608243.87</v>
      </c>
      <c r="L133" s="8">
        <v>13723980.85</v>
      </c>
      <c r="M133" s="9">
        <v>63.51</v>
      </c>
      <c r="N133" s="8">
        <v>-834090.43</v>
      </c>
      <c r="O133" s="8">
        <v>3255926.93</v>
      </c>
      <c r="P133" s="9">
        <v>-4.01</v>
      </c>
      <c r="Q133" s="9">
        <v>19.17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19999008.37</v>
      </c>
      <c r="I134" s="8">
        <v>14715168.93</v>
      </c>
      <c r="J134" s="9">
        <v>73.57</v>
      </c>
      <c r="K134" s="8">
        <v>21547309.58</v>
      </c>
      <c r="L134" s="8">
        <v>13340950.72</v>
      </c>
      <c r="M134" s="9">
        <v>61.91</v>
      </c>
      <c r="N134" s="8">
        <v>-1548301.21</v>
      </c>
      <c r="O134" s="8">
        <v>1374218.21</v>
      </c>
      <c r="P134" s="9">
        <v>-7.74</v>
      </c>
      <c r="Q134" s="9">
        <v>9.33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32825640.7</v>
      </c>
      <c r="I135" s="8">
        <v>25469659.39</v>
      </c>
      <c r="J135" s="9">
        <v>77.59</v>
      </c>
      <c r="K135" s="8">
        <v>34637294.12</v>
      </c>
      <c r="L135" s="8">
        <v>24327736.05</v>
      </c>
      <c r="M135" s="9">
        <v>70.23</v>
      </c>
      <c r="N135" s="8">
        <v>-1811653.42</v>
      </c>
      <c r="O135" s="8">
        <v>1141923.34</v>
      </c>
      <c r="P135" s="9">
        <v>-5.51</v>
      </c>
      <c r="Q135" s="9">
        <v>4.48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31123142.75</v>
      </c>
      <c r="I136" s="8">
        <v>23167361.89</v>
      </c>
      <c r="J136" s="9">
        <v>74.43</v>
      </c>
      <c r="K136" s="8">
        <v>31765185.24</v>
      </c>
      <c r="L136" s="8">
        <v>21080608.68</v>
      </c>
      <c r="M136" s="9">
        <v>66.36</v>
      </c>
      <c r="N136" s="8">
        <v>-642042.49</v>
      </c>
      <c r="O136" s="8">
        <v>2086753.21</v>
      </c>
      <c r="P136" s="9">
        <v>-2.06</v>
      </c>
      <c r="Q136" s="9">
        <v>9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16630727.56</v>
      </c>
      <c r="I137" s="8">
        <v>11181689.65</v>
      </c>
      <c r="J137" s="9">
        <v>67.23</v>
      </c>
      <c r="K137" s="8">
        <v>17765920.97</v>
      </c>
      <c r="L137" s="8">
        <v>10329118.45</v>
      </c>
      <c r="M137" s="9">
        <v>58.14</v>
      </c>
      <c r="N137" s="8">
        <v>-1135193.41</v>
      </c>
      <c r="O137" s="8">
        <v>852571.2</v>
      </c>
      <c r="P137" s="9">
        <v>-6.82</v>
      </c>
      <c r="Q137" s="9">
        <v>7.62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14568515.56</v>
      </c>
      <c r="I138" s="8">
        <v>12177243.31</v>
      </c>
      <c r="J138" s="9">
        <v>83.58</v>
      </c>
      <c r="K138" s="8">
        <v>17546448.47</v>
      </c>
      <c r="L138" s="8">
        <v>12180363.54</v>
      </c>
      <c r="M138" s="9">
        <v>69.41</v>
      </c>
      <c r="N138" s="8">
        <v>-2977932.91</v>
      </c>
      <c r="O138" s="8">
        <v>-3120.23</v>
      </c>
      <c r="P138" s="9">
        <v>-20.44</v>
      </c>
      <c r="Q138" s="9">
        <v>-0.02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11221027.25</v>
      </c>
      <c r="I139" s="8">
        <v>9307976.22</v>
      </c>
      <c r="J139" s="9">
        <v>82.95</v>
      </c>
      <c r="K139" s="8">
        <v>11160419.81</v>
      </c>
      <c r="L139" s="8">
        <v>7793956.7</v>
      </c>
      <c r="M139" s="9">
        <v>69.83</v>
      </c>
      <c r="N139" s="8">
        <v>60607.44</v>
      </c>
      <c r="O139" s="8">
        <v>1514019.52</v>
      </c>
      <c r="P139" s="9">
        <v>0.54</v>
      </c>
      <c r="Q139" s="9">
        <v>16.26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29344910.91</v>
      </c>
      <c r="I140" s="8">
        <v>23329832.71</v>
      </c>
      <c r="J140" s="9">
        <v>79.5</v>
      </c>
      <c r="K140" s="8">
        <v>31065038.01</v>
      </c>
      <c r="L140" s="8">
        <v>21982669.35</v>
      </c>
      <c r="M140" s="9">
        <v>70.76</v>
      </c>
      <c r="N140" s="8">
        <v>-1720127.1</v>
      </c>
      <c r="O140" s="8">
        <v>1347163.36</v>
      </c>
      <c r="P140" s="9">
        <v>-5.86</v>
      </c>
      <c r="Q140" s="9">
        <v>5.77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57480622.56</v>
      </c>
      <c r="I141" s="8">
        <v>44095303.12</v>
      </c>
      <c r="J141" s="9">
        <v>76.71</v>
      </c>
      <c r="K141" s="8">
        <v>61617336.81</v>
      </c>
      <c r="L141" s="8">
        <v>41041996.47</v>
      </c>
      <c r="M141" s="9">
        <v>66.6</v>
      </c>
      <c r="N141" s="8">
        <v>-4136714.25</v>
      </c>
      <c r="O141" s="8">
        <v>3053306.65</v>
      </c>
      <c r="P141" s="9">
        <v>-7.19</v>
      </c>
      <c r="Q141" s="9">
        <v>6.92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12017543.35</v>
      </c>
      <c r="I142" s="8">
        <v>9547308.88</v>
      </c>
      <c r="J142" s="9">
        <v>79.44</v>
      </c>
      <c r="K142" s="8">
        <v>12604748.33</v>
      </c>
      <c r="L142" s="8">
        <v>8067027.86</v>
      </c>
      <c r="M142" s="9">
        <v>63.99</v>
      </c>
      <c r="N142" s="8">
        <v>-587204.98</v>
      </c>
      <c r="O142" s="8">
        <v>1480281.02</v>
      </c>
      <c r="P142" s="9">
        <v>-4.88</v>
      </c>
      <c r="Q142" s="9">
        <v>15.5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27175820.61</v>
      </c>
      <c r="I143" s="8">
        <v>21172873.3</v>
      </c>
      <c r="J143" s="9">
        <v>77.91</v>
      </c>
      <c r="K143" s="8">
        <v>28853419.61</v>
      </c>
      <c r="L143" s="8">
        <v>17789330.35</v>
      </c>
      <c r="M143" s="9">
        <v>61.65</v>
      </c>
      <c r="N143" s="8">
        <v>-1677599</v>
      </c>
      <c r="O143" s="8">
        <v>3383542.95</v>
      </c>
      <c r="P143" s="9">
        <v>-6.17</v>
      </c>
      <c r="Q143" s="9">
        <v>15.98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25451016.53</v>
      </c>
      <c r="I144" s="8">
        <v>20239733.14</v>
      </c>
      <c r="J144" s="9">
        <v>79.52</v>
      </c>
      <c r="K144" s="8">
        <v>24762824.93</v>
      </c>
      <c r="L144" s="8">
        <v>17428487.28</v>
      </c>
      <c r="M144" s="9">
        <v>70.38</v>
      </c>
      <c r="N144" s="8">
        <v>688191.6</v>
      </c>
      <c r="O144" s="8">
        <v>2811245.86</v>
      </c>
      <c r="P144" s="9">
        <v>2.7</v>
      </c>
      <c r="Q144" s="9">
        <v>13.88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40585649.39</v>
      </c>
      <c r="I145" s="8">
        <v>31346839.03</v>
      </c>
      <c r="J145" s="9">
        <v>77.23</v>
      </c>
      <c r="K145" s="8">
        <v>41701547.39</v>
      </c>
      <c r="L145" s="8">
        <v>28075836.27</v>
      </c>
      <c r="M145" s="9">
        <v>67.32</v>
      </c>
      <c r="N145" s="8">
        <v>-1115898</v>
      </c>
      <c r="O145" s="8">
        <v>3271002.76</v>
      </c>
      <c r="P145" s="9">
        <v>-2.74</v>
      </c>
      <c r="Q145" s="9">
        <v>10.43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46403126.14</v>
      </c>
      <c r="I146" s="8">
        <v>36447599.65</v>
      </c>
      <c r="J146" s="9">
        <v>78.54</v>
      </c>
      <c r="K146" s="8">
        <v>51758165.29</v>
      </c>
      <c r="L146" s="8">
        <v>37126653.38</v>
      </c>
      <c r="M146" s="9">
        <v>71.73</v>
      </c>
      <c r="N146" s="8">
        <v>-5355039.15</v>
      </c>
      <c r="O146" s="8">
        <v>-679053.73</v>
      </c>
      <c r="P146" s="9">
        <v>-11.54</v>
      </c>
      <c r="Q146" s="9">
        <v>-1.86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21025524.55</v>
      </c>
      <c r="I147" s="8">
        <v>16213476.37</v>
      </c>
      <c r="J147" s="9">
        <v>77.11</v>
      </c>
      <c r="K147" s="8">
        <v>21785794.23</v>
      </c>
      <c r="L147" s="8">
        <v>15094461.52</v>
      </c>
      <c r="M147" s="9">
        <v>69.28</v>
      </c>
      <c r="N147" s="8">
        <v>-760269.68</v>
      </c>
      <c r="O147" s="8">
        <v>1119014.85</v>
      </c>
      <c r="P147" s="9">
        <v>-3.61</v>
      </c>
      <c r="Q147" s="9">
        <v>6.9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38040550.16</v>
      </c>
      <c r="I148" s="8">
        <v>30308767.84</v>
      </c>
      <c r="J148" s="9">
        <v>79.67</v>
      </c>
      <c r="K148" s="8">
        <v>37735958.24</v>
      </c>
      <c r="L148" s="8">
        <v>24206524.54</v>
      </c>
      <c r="M148" s="9">
        <v>64.14</v>
      </c>
      <c r="N148" s="8">
        <v>304591.92</v>
      </c>
      <c r="O148" s="8">
        <v>6102243.3</v>
      </c>
      <c r="P148" s="9">
        <v>0.8</v>
      </c>
      <c r="Q148" s="9">
        <v>20.13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27621273.16</v>
      </c>
      <c r="I149" s="8">
        <v>21387664.03</v>
      </c>
      <c r="J149" s="9">
        <v>77.43</v>
      </c>
      <c r="K149" s="8">
        <v>26739700.9</v>
      </c>
      <c r="L149" s="8">
        <v>18331936.69</v>
      </c>
      <c r="M149" s="9">
        <v>68.55</v>
      </c>
      <c r="N149" s="8">
        <v>881572.26</v>
      </c>
      <c r="O149" s="8">
        <v>3055727.34</v>
      </c>
      <c r="P149" s="9">
        <v>3.19</v>
      </c>
      <c r="Q149" s="9">
        <v>14.28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20384806.44</v>
      </c>
      <c r="I150" s="8">
        <v>15814334.59</v>
      </c>
      <c r="J150" s="9">
        <v>77.57</v>
      </c>
      <c r="K150" s="8">
        <v>21273788.26</v>
      </c>
      <c r="L150" s="8">
        <v>12695467.99</v>
      </c>
      <c r="M150" s="9">
        <v>59.67</v>
      </c>
      <c r="N150" s="8">
        <v>-888981.82</v>
      </c>
      <c r="O150" s="8">
        <v>3118866.6</v>
      </c>
      <c r="P150" s="9">
        <v>-4.36</v>
      </c>
      <c r="Q150" s="9">
        <v>19.72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18544822.82</v>
      </c>
      <c r="I151" s="8">
        <v>14538727.19</v>
      </c>
      <c r="J151" s="9">
        <v>78.39</v>
      </c>
      <c r="K151" s="8">
        <v>22573686.4</v>
      </c>
      <c r="L151" s="8">
        <v>15784830.35</v>
      </c>
      <c r="M151" s="9">
        <v>69.92</v>
      </c>
      <c r="N151" s="8">
        <v>-4028863.58</v>
      </c>
      <c r="O151" s="8">
        <v>-1246103.16</v>
      </c>
      <c r="P151" s="9">
        <v>-21.72</v>
      </c>
      <c r="Q151" s="9">
        <v>-8.57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33865882.42</v>
      </c>
      <c r="I152" s="8">
        <v>27718156.07</v>
      </c>
      <c r="J152" s="9">
        <v>81.84</v>
      </c>
      <c r="K152" s="8">
        <v>35159520.42</v>
      </c>
      <c r="L152" s="8">
        <v>20423945.75</v>
      </c>
      <c r="M152" s="9">
        <v>58.08</v>
      </c>
      <c r="N152" s="8">
        <v>-1293638</v>
      </c>
      <c r="O152" s="8">
        <v>7294210.32</v>
      </c>
      <c r="P152" s="9">
        <v>-3.81</v>
      </c>
      <c r="Q152" s="9">
        <v>26.31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19952843.58</v>
      </c>
      <c r="I153" s="8">
        <v>14591862.64</v>
      </c>
      <c r="J153" s="9">
        <v>73.13</v>
      </c>
      <c r="K153" s="8">
        <v>20755949.44</v>
      </c>
      <c r="L153" s="8">
        <v>12723161.68</v>
      </c>
      <c r="M153" s="9">
        <v>61.29</v>
      </c>
      <c r="N153" s="8">
        <v>-803105.86</v>
      </c>
      <c r="O153" s="8">
        <v>1868700.96</v>
      </c>
      <c r="P153" s="9">
        <v>-4.02</v>
      </c>
      <c r="Q153" s="9">
        <v>12.8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54579091.77</v>
      </c>
      <c r="I154" s="8">
        <v>41394451.33</v>
      </c>
      <c r="J154" s="9">
        <v>75.84</v>
      </c>
      <c r="K154" s="8">
        <v>55753046.78</v>
      </c>
      <c r="L154" s="8">
        <v>40161322.21</v>
      </c>
      <c r="M154" s="9">
        <v>72.03</v>
      </c>
      <c r="N154" s="8">
        <v>-1173955.01</v>
      </c>
      <c r="O154" s="8">
        <v>1233129.12</v>
      </c>
      <c r="P154" s="9">
        <v>-2.15</v>
      </c>
      <c r="Q154" s="9">
        <v>2.97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38471929.11</v>
      </c>
      <c r="I155" s="8">
        <v>29822798.19</v>
      </c>
      <c r="J155" s="9">
        <v>77.51</v>
      </c>
      <c r="K155" s="8">
        <v>41971929.11</v>
      </c>
      <c r="L155" s="8">
        <v>27352319.61</v>
      </c>
      <c r="M155" s="9">
        <v>65.16</v>
      </c>
      <c r="N155" s="8">
        <v>-3500000</v>
      </c>
      <c r="O155" s="8">
        <v>2470478.58</v>
      </c>
      <c r="P155" s="9">
        <v>-9.09</v>
      </c>
      <c r="Q155" s="9">
        <v>8.28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40554275.2</v>
      </c>
      <c r="I156" s="8">
        <v>31189877.38</v>
      </c>
      <c r="J156" s="9">
        <v>76.9</v>
      </c>
      <c r="K156" s="8">
        <v>46592164.2</v>
      </c>
      <c r="L156" s="8">
        <v>30521831.61</v>
      </c>
      <c r="M156" s="9">
        <v>65.5</v>
      </c>
      <c r="N156" s="8">
        <v>-6037889</v>
      </c>
      <c r="O156" s="8">
        <v>668045.77</v>
      </c>
      <c r="P156" s="9">
        <v>-14.88</v>
      </c>
      <c r="Q156" s="9">
        <v>2.14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19094617.69</v>
      </c>
      <c r="I157" s="8">
        <v>14709747.41</v>
      </c>
      <c r="J157" s="9">
        <v>77.03</v>
      </c>
      <c r="K157" s="8">
        <v>20731189.5</v>
      </c>
      <c r="L157" s="8">
        <v>12722119.87</v>
      </c>
      <c r="M157" s="9">
        <v>61.36</v>
      </c>
      <c r="N157" s="8">
        <v>-1636571.81</v>
      </c>
      <c r="O157" s="8">
        <v>1987627.54</v>
      </c>
      <c r="P157" s="9">
        <v>-8.57</v>
      </c>
      <c r="Q157" s="9">
        <v>13.51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33191729.4</v>
      </c>
      <c r="I158" s="8">
        <v>23473362.86</v>
      </c>
      <c r="J158" s="9">
        <v>70.72</v>
      </c>
      <c r="K158" s="8">
        <v>34838517.03</v>
      </c>
      <c r="L158" s="8">
        <v>21181222.3</v>
      </c>
      <c r="M158" s="9">
        <v>60.79</v>
      </c>
      <c r="N158" s="8">
        <v>-1646787.63</v>
      </c>
      <c r="O158" s="8">
        <v>2292140.56</v>
      </c>
      <c r="P158" s="9">
        <v>-4.96</v>
      </c>
      <c r="Q158" s="9">
        <v>9.76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18028989.27</v>
      </c>
      <c r="I159" s="8">
        <v>13316617.39</v>
      </c>
      <c r="J159" s="9">
        <v>73.86</v>
      </c>
      <c r="K159" s="8">
        <v>19537320.74</v>
      </c>
      <c r="L159" s="8">
        <v>11695979.94</v>
      </c>
      <c r="M159" s="9">
        <v>59.86</v>
      </c>
      <c r="N159" s="8">
        <v>-1508331.47</v>
      </c>
      <c r="O159" s="8">
        <v>1620637.45</v>
      </c>
      <c r="P159" s="9">
        <v>-8.36</v>
      </c>
      <c r="Q159" s="9">
        <v>12.17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28226693.18</v>
      </c>
      <c r="I160" s="8">
        <v>22156755.84</v>
      </c>
      <c r="J160" s="9">
        <v>78.49</v>
      </c>
      <c r="K160" s="8">
        <v>29686693.18</v>
      </c>
      <c r="L160" s="8">
        <v>19543659.67</v>
      </c>
      <c r="M160" s="9">
        <v>65.83</v>
      </c>
      <c r="N160" s="8">
        <v>-1460000</v>
      </c>
      <c r="O160" s="8">
        <v>2613096.17</v>
      </c>
      <c r="P160" s="9">
        <v>-5.17</v>
      </c>
      <c r="Q160" s="9">
        <v>11.79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20744042.09</v>
      </c>
      <c r="I161" s="8">
        <v>15380846.21</v>
      </c>
      <c r="J161" s="9">
        <v>74.14</v>
      </c>
      <c r="K161" s="8">
        <v>20639481.79</v>
      </c>
      <c r="L161" s="8">
        <v>13641195.29</v>
      </c>
      <c r="M161" s="9">
        <v>66.09</v>
      </c>
      <c r="N161" s="8">
        <v>104560.3</v>
      </c>
      <c r="O161" s="8">
        <v>1739650.92</v>
      </c>
      <c r="P161" s="9">
        <v>0.5</v>
      </c>
      <c r="Q161" s="9">
        <v>11.31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33851177.26</v>
      </c>
      <c r="I162" s="8">
        <v>26311239.33</v>
      </c>
      <c r="J162" s="9">
        <v>77.72</v>
      </c>
      <c r="K162" s="8">
        <v>35359804.45</v>
      </c>
      <c r="L162" s="8">
        <v>25264899.36</v>
      </c>
      <c r="M162" s="9">
        <v>71.45</v>
      </c>
      <c r="N162" s="8">
        <v>-1508627.19</v>
      </c>
      <c r="O162" s="8">
        <v>1046339.97</v>
      </c>
      <c r="P162" s="9">
        <v>-4.45</v>
      </c>
      <c r="Q162" s="9">
        <v>3.97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19994139.91</v>
      </c>
      <c r="I163" s="8">
        <v>16157355.53</v>
      </c>
      <c r="J163" s="9">
        <v>80.81</v>
      </c>
      <c r="K163" s="8">
        <v>19270545.7</v>
      </c>
      <c r="L163" s="8">
        <v>13454120.64</v>
      </c>
      <c r="M163" s="9">
        <v>69.81</v>
      </c>
      <c r="N163" s="8">
        <v>723594.21</v>
      </c>
      <c r="O163" s="8">
        <v>2703234.89</v>
      </c>
      <c r="P163" s="9">
        <v>3.61</v>
      </c>
      <c r="Q163" s="9">
        <v>16.73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16971389.04</v>
      </c>
      <c r="I164" s="8">
        <v>13886761.69</v>
      </c>
      <c r="J164" s="9">
        <v>81.82</v>
      </c>
      <c r="K164" s="8">
        <v>16808800.18</v>
      </c>
      <c r="L164" s="8">
        <v>10431689.27</v>
      </c>
      <c r="M164" s="9">
        <v>62.06</v>
      </c>
      <c r="N164" s="8">
        <v>162588.86</v>
      </c>
      <c r="O164" s="8">
        <v>3455072.42</v>
      </c>
      <c r="P164" s="9">
        <v>0.95</v>
      </c>
      <c r="Q164" s="9">
        <v>24.88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31041001.97</v>
      </c>
      <c r="I165" s="8">
        <v>21875429.68</v>
      </c>
      <c r="J165" s="9">
        <v>70.47</v>
      </c>
      <c r="K165" s="8">
        <v>34540694.81</v>
      </c>
      <c r="L165" s="8">
        <v>20491606.58</v>
      </c>
      <c r="M165" s="9">
        <v>59.32</v>
      </c>
      <c r="N165" s="8">
        <v>-3499692.84</v>
      </c>
      <c r="O165" s="8">
        <v>1383823.1</v>
      </c>
      <c r="P165" s="9">
        <v>-11.27</v>
      </c>
      <c r="Q165" s="9">
        <v>6.32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19634428.19</v>
      </c>
      <c r="I166" s="8">
        <v>13360169.05</v>
      </c>
      <c r="J166" s="9">
        <v>68.04</v>
      </c>
      <c r="K166" s="8">
        <v>19117818.21</v>
      </c>
      <c r="L166" s="8">
        <v>12355857.22</v>
      </c>
      <c r="M166" s="9">
        <v>64.63</v>
      </c>
      <c r="N166" s="8">
        <v>516609.98</v>
      </c>
      <c r="O166" s="8">
        <v>1004311.83</v>
      </c>
      <c r="P166" s="9">
        <v>2.63</v>
      </c>
      <c r="Q166" s="9">
        <v>7.51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24441831.01</v>
      </c>
      <c r="I167" s="8">
        <v>18620506.39</v>
      </c>
      <c r="J167" s="9">
        <v>76.18</v>
      </c>
      <c r="K167" s="8">
        <v>24785164.01</v>
      </c>
      <c r="L167" s="8">
        <v>17700279.17</v>
      </c>
      <c r="M167" s="9">
        <v>71.41</v>
      </c>
      <c r="N167" s="8">
        <v>-343333</v>
      </c>
      <c r="O167" s="8">
        <v>920227.22</v>
      </c>
      <c r="P167" s="9">
        <v>-1.4</v>
      </c>
      <c r="Q167" s="9">
        <v>4.94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42741103.33</v>
      </c>
      <c r="I168" s="8">
        <v>33831915.87</v>
      </c>
      <c r="J168" s="9">
        <v>79.15</v>
      </c>
      <c r="K168" s="8">
        <v>44809477.01</v>
      </c>
      <c r="L168" s="8">
        <v>31059243.89</v>
      </c>
      <c r="M168" s="9">
        <v>69.31</v>
      </c>
      <c r="N168" s="8">
        <v>-2068373.68</v>
      </c>
      <c r="O168" s="8">
        <v>2772671.98</v>
      </c>
      <c r="P168" s="9">
        <v>-4.83</v>
      </c>
      <c r="Q168" s="9">
        <v>8.19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30912148.35</v>
      </c>
      <c r="I169" s="8">
        <v>21473798.11</v>
      </c>
      <c r="J169" s="9">
        <v>69.46</v>
      </c>
      <c r="K169" s="8">
        <v>38990572.35</v>
      </c>
      <c r="L169" s="8">
        <v>23507944.35</v>
      </c>
      <c r="M169" s="9">
        <v>60.29</v>
      </c>
      <c r="N169" s="8">
        <v>-8078424</v>
      </c>
      <c r="O169" s="8">
        <v>-2034146.24</v>
      </c>
      <c r="P169" s="9">
        <v>-26.13</v>
      </c>
      <c r="Q169" s="9">
        <v>-9.47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30947905.64</v>
      </c>
      <c r="I170" s="8">
        <v>22563900.09</v>
      </c>
      <c r="J170" s="9">
        <v>72.9</v>
      </c>
      <c r="K170" s="8">
        <v>31498200.64</v>
      </c>
      <c r="L170" s="8">
        <v>21425479.11</v>
      </c>
      <c r="M170" s="9">
        <v>68.02</v>
      </c>
      <c r="N170" s="8">
        <v>-550295</v>
      </c>
      <c r="O170" s="8">
        <v>1138420.98</v>
      </c>
      <c r="P170" s="9">
        <v>-1.77</v>
      </c>
      <c r="Q170" s="9">
        <v>5.04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27784974.46</v>
      </c>
      <c r="I171" s="8">
        <v>19747874.78</v>
      </c>
      <c r="J171" s="9">
        <v>71.07</v>
      </c>
      <c r="K171" s="8">
        <v>29272684.26</v>
      </c>
      <c r="L171" s="8">
        <v>16011372.36</v>
      </c>
      <c r="M171" s="9">
        <v>54.69</v>
      </c>
      <c r="N171" s="8">
        <v>-1487709.8</v>
      </c>
      <c r="O171" s="8">
        <v>3736502.42</v>
      </c>
      <c r="P171" s="9">
        <v>-5.35</v>
      </c>
      <c r="Q171" s="9">
        <v>18.92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33031577.62</v>
      </c>
      <c r="I172" s="8">
        <v>21376375.86</v>
      </c>
      <c r="J172" s="9">
        <v>64.71</v>
      </c>
      <c r="K172" s="8">
        <v>34304471.33</v>
      </c>
      <c r="L172" s="8">
        <v>18485452.38</v>
      </c>
      <c r="M172" s="9">
        <v>53.88</v>
      </c>
      <c r="N172" s="8">
        <v>-1272893.71</v>
      </c>
      <c r="O172" s="8">
        <v>2890923.48</v>
      </c>
      <c r="P172" s="9">
        <v>-3.85</v>
      </c>
      <c r="Q172" s="9">
        <v>13.52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31317348.58</v>
      </c>
      <c r="I173" s="8">
        <v>24006168.29</v>
      </c>
      <c r="J173" s="9">
        <v>76.65</v>
      </c>
      <c r="K173" s="8">
        <v>31823876.58</v>
      </c>
      <c r="L173" s="8">
        <v>22157176.25</v>
      </c>
      <c r="M173" s="9">
        <v>69.62</v>
      </c>
      <c r="N173" s="8">
        <v>-506528</v>
      </c>
      <c r="O173" s="8">
        <v>1848992.04</v>
      </c>
      <c r="P173" s="9">
        <v>-1.61</v>
      </c>
      <c r="Q173" s="9">
        <v>7.7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33761562.32</v>
      </c>
      <c r="I174" s="8">
        <v>26362981.98</v>
      </c>
      <c r="J174" s="9">
        <v>78.08</v>
      </c>
      <c r="K174" s="8">
        <v>35643344.09</v>
      </c>
      <c r="L174" s="8">
        <v>23571081.76</v>
      </c>
      <c r="M174" s="9">
        <v>66.13</v>
      </c>
      <c r="N174" s="8">
        <v>-1881781.77</v>
      </c>
      <c r="O174" s="8">
        <v>2791900.22</v>
      </c>
      <c r="P174" s="9">
        <v>-5.57</v>
      </c>
      <c r="Q174" s="9">
        <v>10.59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30465463.42</v>
      </c>
      <c r="I175" s="8">
        <v>24183726.79</v>
      </c>
      <c r="J175" s="9">
        <v>79.38</v>
      </c>
      <c r="K175" s="8">
        <v>32214592.34</v>
      </c>
      <c r="L175" s="8">
        <v>22102725.36</v>
      </c>
      <c r="M175" s="9">
        <v>68.61</v>
      </c>
      <c r="N175" s="8">
        <v>-1749128.92</v>
      </c>
      <c r="O175" s="8">
        <v>2081001.43</v>
      </c>
      <c r="P175" s="9">
        <v>-5.74</v>
      </c>
      <c r="Q175" s="9">
        <v>8.6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39709955.48</v>
      </c>
      <c r="I176" s="8">
        <v>28946148.32</v>
      </c>
      <c r="J176" s="9">
        <v>72.89</v>
      </c>
      <c r="K176" s="8">
        <v>41310292.8</v>
      </c>
      <c r="L176" s="8">
        <v>26428605.18</v>
      </c>
      <c r="M176" s="9">
        <v>63.97</v>
      </c>
      <c r="N176" s="8">
        <v>-1600337.32</v>
      </c>
      <c r="O176" s="8">
        <v>2517543.14</v>
      </c>
      <c r="P176" s="9">
        <v>-4.03</v>
      </c>
      <c r="Q176" s="9">
        <v>8.69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20473338.64</v>
      </c>
      <c r="I177" s="8">
        <v>15044836.69</v>
      </c>
      <c r="J177" s="9">
        <v>73.48</v>
      </c>
      <c r="K177" s="8">
        <v>19483338.64</v>
      </c>
      <c r="L177" s="8">
        <v>13692338.22</v>
      </c>
      <c r="M177" s="9">
        <v>70.27</v>
      </c>
      <c r="N177" s="8">
        <v>990000</v>
      </c>
      <c r="O177" s="8">
        <v>1352498.47</v>
      </c>
      <c r="P177" s="9">
        <v>4.83</v>
      </c>
      <c r="Q177" s="9">
        <v>8.98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23597961.18</v>
      </c>
      <c r="I178" s="8">
        <v>18372680.97</v>
      </c>
      <c r="J178" s="9">
        <v>77.85</v>
      </c>
      <c r="K178" s="8">
        <v>25664961.18</v>
      </c>
      <c r="L178" s="8">
        <v>15838619.63</v>
      </c>
      <c r="M178" s="9">
        <v>61.71</v>
      </c>
      <c r="N178" s="8">
        <v>-2067000</v>
      </c>
      <c r="O178" s="8">
        <v>2534061.34</v>
      </c>
      <c r="P178" s="9">
        <v>-8.75</v>
      </c>
      <c r="Q178" s="9">
        <v>13.79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22552265.64</v>
      </c>
      <c r="I179" s="8">
        <v>15686408.38</v>
      </c>
      <c r="J179" s="9">
        <v>69.55</v>
      </c>
      <c r="K179" s="8">
        <v>24382807.76</v>
      </c>
      <c r="L179" s="8">
        <v>14418454.67</v>
      </c>
      <c r="M179" s="9">
        <v>59.13</v>
      </c>
      <c r="N179" s="8">
        <v>-1830542.12</v>
      </c>
      <c r="O179" s="8">
        <v>1267953.71</v>
      </c>
      <c r="P179" s="9">
        <v>-8.11</v>
      </c>
      <c r="Q179" s="9">
        <v>8.08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82670624.83</v>
      </c>
      <c r="I180" s="8">
        <v>62074586.1</v>
      </c>
      <c r="J180" s="9">
        <v>75.08</v>
      </c>
      <c r="K180" s="8">
        <v>95309259.01</v>
      </c>
      <c r="L180" s="8">
        <v>51534518.04</v>
      </c>
      <c r="M180" s="9">
        <v>54.07</v>
      </c>
      <c r="N180" s="8">
        <v>-12638634.18</v>
      </c>
      <c r="O180" s="8">
        <v>10540068.06</v>
      </c>
      <c r="P180" s="9">
        <v>-15.28</v>
      </c>
      <c r="Q180" s="9">
        <v>16.97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13172348.93</v>
      </c>
      <c r="I181" s="8">
        <v>10663169.9</v>
      </c>
      <c r="J181" s="9">
        <v>80.95</v>
      </c>
      <c r="K181" s="8">
        <v>13654520.08</v>
      </c>
      <c r="L181" s="8">
        <v>9684072.4</v>
      </c>
      <c r="M181" s="9">
        <v>70.92</v>
      </c>
      <c r="N181" s="8">
        <v>-482171.15</v>
      </c>
      <c r="O181" s="8">
        <v>979097.5</v>
      </c>
      <c r="P181" s="9">
        <v>-3.66</v>
      </c>
      <c r="Q181" s="9">
        <v>9.18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23220289.7</v>
      </c>
      <c r="I182" s="8">
        <v>16378111.17</v>
      </c>
      <c r="J182" s="9">
        <v>70.53</v>
      </c>
      <c r="K182" s="8">
        <v>26925189.7</v>
      </c>
      <c r="L182" s="8">
        <v>15331374.3</v>
      </c>
      <c r="M182" s="9">
        <v>56.94</v>
      </c>
      <c r="N182" s="8">
        <v>-3704900</v>
      </c>
      <c r="O182" s="8">
        <v>1046736.87</v>
      </c>
      <c r="P182" s="9">
        <v>-15.95</v>
      </c>
      <c r="Q182" s="9">
        <v>6.39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11780998.73</v>
      </c>
      <c r="I183" s="8">
        <v>10097615.82</v>
      </c>
      <c r="J183" s="9">
        <v>85.71</v>
      </c>
      <c r="K183" s="8">
        <v>11842994.73</v>
      </c>
      <c r="L183" s="8">
        <v>8800154.52</v>
      </c>
      <c r="M183" s="9">
        <v>74.3</v>
      </c>
      <c r="N183" s="8">
        <v>-61996</v>
      </c>
      <c r="O183" s="8">
        <v>1297461.3</v>
      </c>
      <c r="P183" s="9">
        <v>-0.52</v>
      </c>
      <c r="Q183" s="9">
        <v>12.84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30762107.05</v>
      </c>
      <c r="I184" s="8">
        <v>23485832.86</v>
      </c>
      <c r="J184" s="9">
        <v>76.34</v>
      </c>
      <c r="K184" s="8">
        <v>31664470.05</v>
      </c>
      <c r="L184" s="8">
        <v>22885618.98</v>
      </c>
      <c r="M184" s="9">
        <v>72.27</v>
      </c>
      <c r="N184" s="8">
        <v>-902363</v>
      </c>
      <c r="O184" s="8">
        <v>600213.88</v>
      </c>
      <c r="P184" s="9">
        <v>-2.93</v>
      </c>
      <c r="Q184" s="9">
        <v>2.55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24373128.53</v>
      </c>
      <c r="I185" s="8">
        <v>18464596.65</v>
      </c>
      <c r="J185" s="9">
        <v>75.75</v>
      </c>
      <c r="K185" s="8">
        <v>27065287.57</v>
      </c>
      <c r="L185" s="8">
        <v>15865190.66</v>
      </c>
      <c r="M185" s="9">
        <v>58.61</v>
      </c>
      <c r="N185" s="8">
        <v>-2692159.04</v>
      </c>
      <c r="O185" s="8">
        <v>2599405.99</v>
      </c>
      <c r="P185" s="9">
        <v>-11.04</v>
      </c>
      <c r="Q185" s="9">
        <v>14.07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106856482.48</v>
      </c>
      <c r="I186" s="8">
        <v>86399754.88</v>
      </c>
      <c r="J186" s="9">
        <v>80.85</v>
      </c>
      <c r="K186" s="8">
        <v>108909348.62</v>
      </c>
      <c r="L186" s="8">
        <v>75760859.91</v>
      </c>
      <c r="M186" s="9">
        <v>69.56</v>
      </c>
      <c r="N186" s="8">
        <v>-2052866.14</v>
      </c>
      <c r="O186" s="8">
        <v>10638894.97</v>
      </c>
      <c r="P186" s="9">
        <v>-1.92</v>
      </c>
      <c r="Q186" s="9">
        <v>12.31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16023615.95</v>
      </c>
      <c r="I187" s="8">
        <v>13002942.09</v>
      </c>
      <c r="J187" s="9">
        <v>81.14</v>
      </c>
      <c r="K187" s="8">
        <v>15721294.78</v>
      </c>
      <c r="L187" s="8">
        <v>11257646.22</v>
      </c>
      <c r="M187" s="9">
        <v>71.6</v>
      </c>
      <c r="N187" s="8">
        <v>302321.17</v>
      </c>
      <c r="O187" s="8">
        <v>1745295.87</v>
      </c>
      <c r="P187" s="9">
        <v>1.88</v>
      </c>
      <c r="Q187" s="9">
        <v>13.42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26417308.03</v>
      </c>
      <c r="I188" s="8">
        <v>20441510.04</v>
      </c>
      <c r="J188" s="9">
        <v>77.37</v>
      </c>
      <c r="K188" s="8">
        <v>27442308.03</v>
      </c>
      <c r="L188" s="8">
        <v>17560525.3</v>
      </c>
      <c r="M188" s="9">
        <v>63.99</v>
      </c>
      <c r="N188" s="8">
        <v>-1025000</v>
      </c>
      <c r="O188" s="8">
        <v>2880984.74</v>
      </c>
      <c r="P188" s="9">
        <v>-3.88</v>
      </c>
      <c r="Q188" s="9">
        <v>14.09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41940921.21</v>
      </c>
      <c r="I189" s="8">
        <v>30131416.06</v>
      </c>
      <c r="J189" s="9">
        <v>71.84</v>
      </c>
      <c r="K189" s="8">
        <v>40720517.21</v>
      </c>
      <c r="L189" s="8">
        <v>27358000.53</v>
      </c>
      <c r="M189" s="9">
        <v>67.18</v>
      </c>
      <c r="N189" s="8">
        <v>1220404</v>
      </c>
      <c r="O189" s="8">
        <v>2773415.53</v>
      </c>
      <c r="P189" s="9">
        <v>2.9</v>
      </c>
      <c r="Q189" s="9">
        <v>9.2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49791840.29</v>
      </c>
      <c r="I190" s="8">
        <v>36574067.86</v>
      </c>
      <c r="J190" s="9">
        <v>73.45</v>
      </c>
      <c r="K190" s="8">
        <v>57013431.29</v>
      </c>
      <c r="L190" s="8">
        <v>32864108.75</v>
      </c>
      <c r="M190" s="9">
        <v>57.64</v>
      </c>
      <c r="N190" s="8">
        <v>-7221591</v>
      </c>
      <c r="O190" s="8">
        <v>3709959.11</v>
      </c>
      <c r="P190" s="9">
        <v>-14.5</v>
      </c>
      <c r="Q190" s="9">
        <v>10.14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65664625.99</v>
      </c>
      <c r="I191" s="8">
        <v>50456580.22</v>
      </c>
      <c r="J191" s="9">
        <v>76.83</v>
      </c>
      <c r="K191" s="8">
        <v>74160028.53</v>
      </c>
      <c r="L191" s="8">
        <v>49922656.81</v>
      </c>
      <c r="M191" s="9">
        <v>67.31</v>
      </c>
      <c r="N191" s="8">
        <v>-8495402.54</v>
      </c>
      <c r="O191" s="8">
        <v>533923.41</v>
      </c>
      <c r="P191" s="9">
        <v>-12.93</v>
      </c>
      <c r="Q191" s="9">
        <v>1.05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55700617.53</v>
      </c>
      <c r="I192" s="8">
        <v>43071639.09</v>
      </c>
      <c r="J192" s="9">
        <v>77.32</v>
      </c>
      <c r="K192" s="8">
        <v>55382401.53</v>
      </c>
      <c r="L192" s="8">
        <v>37561601.52</v>
      </c>
      <c r="M192" s="9">
        <v>67.82</v>
      </c>
      <c r="N192" s="8">
        <v>318216</v>
      </c>
      <c r="O192" s="8">
        <v>5510037.57</v>
      </c>
      <c r="P192" s="9">
        <v>0.57</v>
      </c>
      <c r="Q192" s="9">
        <v>12.79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31565304.91</v>
      </c>
      <c r="I193" s="8">
        <v>23092509.63</v>
      </c>
      <c r="J193" s="9">
        <v>73.15</v>
      </c>
      <c r="K193" s="8">
        <v>31293067.04</v>
      </c>
      <c r="L193" s="8">
        <v>19375509.86</v>
      </c>
      <c r="M193" s="9">
        <v>61.91</v>
      </c>
      <c r="N193" s="8">
        <v>272237.87</v>
      </c>
      <c r="O193" s="8">
        <v>3716999.77</v>
      </c>
      <c r="P193" s="9">
        <v>0.86</v>
      </c>
      <c r="Q193" s="9">
        <v>16.09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78597844.76</v>
      </c>
      <c r="I194" s="8">
        <v>58038979.8</v>
      </c>
      <c r="J194" s="9">
        <v>73.84</v>
      </c>
      <c r="K194" s="8">
        <v>81066804.76</v>
      </c>
      <c r="L194" s="8">
        <v>51982064.97</v>
      </c>
      <c r="M194" s="9">
        <v>64.12</v>
      </c>
      <c r="N194" s="8">
        <v>-2468960</v>
      </c>
      <c r="O194" s="8">
        <v>6056914.83</v>
      </c>
      <c r="P194" s="9">
        <v>-3.14</v>
      </c>
      <c r="Q194" s="9">
        <v>10.43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36082054</v>
      </c>
      <c r="I195" s="8">
        <v>26490699.19</v>
      </c>
      <c r="J195" s="9">
        <v>73.41</v>
      </c>
      <c r="K195" s="8">
        <v>38210826.79</v>
      </c>
      <c r="L195" s="8">
        <v>26565762.01</v>
      </c>
      <c r="M195" s="9">
        <v>69.52</v>
      </c>
      <c r="N195" s="8">
        <v>-2128772.79</v>
      </c>
      <c r="O195" s="8">
        <v>-75062.82</v>
      </c>
      <c r="P195" s="9">
        <v>-5.89</v>
      </c>
      <c r="Q195" s="9">
        <v>-0.28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32036759.55</v>
      </c>
      <c r="I196" s="8">
        <v>24352966.06</v>
      </c>
      <c r="J196" s="9">
        <v>76.01</v>
      </c>
      <c r="K196" s="8">
        <v>37941159.55</v>
      </c>
      <c r="L196" s="8">
        <v>20960474.3</v>
      </c>
      <c r="M196" s="9">
        <v>55.24</v>
      </c>
      <c r="N196" s="8">
        <v>-5904400</v>
      </c>
      <c r="O196" s="8">
        <v>3392491.76</v>
      </c>
      <c r="P196" s="9">
        <v>-18.43</v>
      </c>
      <c r="Q196" s="9">
        <v>13.93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35627879.82</v>
      </c>
      <c r="I197" s="8">
        <v>25379319.75</v>
      </c>
      <c r="J197" s="9">
        <v>71.23</v>
      </c>
      <c r="K197" s="8">
        <v>37456646.35</v>
      </c>
      <c r="L197" s="8">
        <v>23092930.2</v>
      </c>
      <c r="M197" s="9">
        <v>61.65</v>
      </c>
      <c r="N197" s="8">
        <v>-1828766.53</v>
      </c>
      <c r="O197" s="8">
        <v>2286389.55</v>
      </c>
      <c r="P197" s="9">
        <v>-5.13</v>
      </c>
      <c r="Q197" s="9">
        <v>9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39153565.94</v>
      </c>
      <c r="I198" s="8">
        <v>28098924.45</v>
      </c>
      <c r="J198" s="9">
        <v>71.76</v>
      </c>
      <c r="K198" s="8">
        <v>37321767.57</v>
      </c>
      <c r="L198" s="8">
        <v>23530771.69</v>
      </c>
      <c r="M198" s="9">
        <v>63.04</v>
      </c>
      <c r="N198" s="8">
        <v>1831798.37</v>
      </c>
      <c r="O198" s="8">
        <v>4568152.76</v>
      </c>
      <c r="P198" s="9">
        <v>4.67</v>
      </c>
      <c r="Q198" s="9">
        <v>16.25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36508952.01</v>
      </c>
      <c r="I199" s="8">
        <v>28298213.6</v>
      </c>
      <c r="J199" s="9">
        <v>77.51</v>
      </c>
      <c r="K199" s="8">
        <v>37950904.01</v>
      </c>
      <c r="L199" s="8">
        <v>25383091.75</v>
      </c>
      <c r="M199" s="9">
        <v>66.88</v>
      </c>
      <c r="N199" s="8">
        <v>-1441952</v>
      </c>
      <c r="O199" s="8">
        <v>2915121.85</v>
      </c>
      <c r="P199" s="9">
        <v>-3.94</v>
      </c>
      <c r="Q199" s="9">
        <v>10.3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28970624.48</v>
      </c>
      <c r="I200" s="8">
        <v>21880224.32</v>
      </c>
      <c r="J200" s="9">
        <v>75.52</v>
      </c>
      <c r="K200" s="8">
        <v>28190821.04</v>
      </c>
      <c r="L200" s="8">
        <v>20104445.39</v>
      </c>
      <c r="M200" s="9">
        <v>71.31</v>
      </c>
      <c r="N200" s="8">
        <v>779803.44</v>
      </c>
      <c r="O200" s="8">
        <v>1775778.93</v>
      </c>
      <c r="P200" s="9">
        <v>2.69</v>
      </c>
      <c r="Q200" s="9">
        <v>8.11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28922977.1</v>
      </c>
      <c r="I201" s="8">
        <v>22449127.15</v>
      </c>
      <c r="J201" s="9">
        <v>77.61</v>
      </c>
      <c r="K201" s="8">
        <v>28609671.94</v>
      </c>
      <c r="L201" s="8">
        <v>20163977.97</v>
      </c>
      <c r="M201" s="9">
        <v>70.47</v>
      </c>
      <c r="N201" s="8">
        <v>313305.16</v>
      </c>
      <c r="O201" s="8">
        <v>2285149.18</v>
      </c>
      <c r="P201" s="9">
        <v>1.08</v>
      </c>
      <c r="Q201" s="9">
        <v>10.17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107887355.13</v>
      </c>
      <c r="I202" s="8">
        <v>84976929.77</v>
      </c>
      <c r="J202" s="9">
        <v>78.76</v>
      </c>
      <c r="K202" s="8">
        <v>111994825.32</v>
      </c>
      <c r="L202" s="8">
        <v>79536774.31</v>
      </c>
      <c r="M202" s="9">
        <v>71.01</v>
      </c>
      <c r="N202" s="8">
        <v>-4107470.19</v>
      </c>
      <c r="O202" s="8">
        <v>5440155.46</v>
      </c>
      <c r="P202" s="9">
        <v>-3.8</v>
      </c>
      <c r="Q202" s="9">
        <v>6.4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30302691.93</v>
      </c>
      <c r="I203" s="8">
        <v>24595714.21</v>
      </c>
      <c r="J203" s="9">
        <v>81.16</v>
      </c>
      <c r="K203" s="8">
        <v>29923175.93</v>
      </c>
      <c r="L203" s="8">
        <v>21932929.53</v>
      </c>
      <c r="M203" s="9">
        <v>73.29</v>
      </c>
      <c r="N203" s="8">
        <v>379516</v>
      </c>
      <c r="O203" s="8">
        <v>2662784.68</v>
      </c>
      <c r="P203" s="9">
        <v>1.25</v>
      </c>
      <c r="Q203" s="9">
        <v>10.82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59182597.48</v>
      </c>
      <c r="I204" s="8">
        <v>39595191.56</v>
      </c>
      <c r="J204" s="9">
        <v>66.9</v>
      </c>
      <c r="K204" s="8">
        <v>67304071.83</v>
      </c>
      <c r="L204" s="8">
        <v>37763943.79</v>
      </c>
      <c r="M204" s="9">
        <v>56.1</v>
      </c>
      <c r="N204" s="8">
        <v>-8121474.35</v>
      </c>
      <c r="O204" s="8">
        <v>1831247.77</v>
      </c>
      <c r="P204" s="9">
        <v>-13.72</v>
      </c>
      <c r="Q204" s="9">
        <v>4.62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96402038.47</v>
      </c>
      <c r="I205" s="8">
        <v>71862661.5</v>
      </c>
      <c r="J205" s="9">
        <v>74.54</v>
      </c>
      <c r="K205" s="8">
        <v>106499331.49</v>
      </c>
      <c r="L205" s="8">
        <v>71860135.12</v>
      </c>
      <c r="M205" s="9">
        <v>67.47</v>
      </c>
      <c r="N205" s="8">
        <v>-10097293.02</v>
      </c>
      <c r="O205" s="8">
        <v>2526.38</v>
      </c>
      <c r="P205" s="9">
        <v>-10.47</v>
      </c>
      <c r="Q205" s="9">
        <v>0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30643215.8</v>
      </c>
      <c r="I206" s="8">
        <v>24300758.2</v>
      </c>
      <c r="J206" s="9">
        <v>79.3</v>
      </c>
      <c r="K206" s="8">
        <v>34545470.06</v>
      </c>
      <c r="L206" s="8">
        <v>22328051.68</v>
      </c>
      <c r="M206" s="9">
        <v>64.63</v>
      </c>
      <c r="N206" s="8">
        <v>-3902254.26</v>
      </c>
      <c r="O206" s="8">
        <v>1972706.52</v>
      </c>
      <c r="P206" s="9">
        <v>-12.73</v>
      </c>
      <c r="Q206" s="9">
        <v>8.11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70353106.64</v>
      </c>
      <c r="I207" s="8">
        <v>53747745.14</v>
      </c>
      <c r="J207" s="9">
        <v>76.39</v>
      </c>
      <c r="K207" s="8">
        <v>73902217.91</v>
      </c>
      <c r="L207" s="8">
        <v>50556412.48</v>
      </c>
      <c r="M207" s="9">
        <v>68.4</v>
      </c>
      <c r="N207" s="8">
        <v>-3549111.27</v>
      </c>
      <c r="O207" s="8">
        <v>3191332.66</v>
      </c>
      <c r="P207" s="9">
        <v>-5.04</v>
      </c>
      <c r="Q207" s="9">
        <v>5.93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56880657.45</v>
      </c>
      <c r="I208" s="8">
        <v>43897829.22</v>
      </c>
      <c r="J208" s="9">
        <v>77.17</v>
      </c>
      <c r="K208" s="8">
        <v>62400516.27</v>
      </c>
      <c r="L208" s="8">
        <v>39775426.54</v>
      </c>
      <c r="M208" s="9">
        <v>63.74</v>
      </c>
      <c r="N208" s="8">
        <v>-5519858.82</v>
      </c>
      <c r="O208" s="8">
        <v>4122402.68</v>
      </c>
      <c r="P208" s="9">
        <v>-9.7</v>
      </c>
      <c r="Q208" s="9">
        <v>9.39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71032979.98</v>
      </c>
      <c r="I209" s="8">
        <v>53319744.2</v>
      </c>
      <c r="J209" s="9">
        <v>75.06</v>
      </c>
      <c r="K209" s="8">
        <v>78090918.02</v>
      </c>
      <c r="L209" s="8">
        <v>49848431.77</v>
      </c>
      <c r="M209" s="9">
        <v>63.83</v>
      </c>
      <c r="N209" s="8">
        <v>-7057938.04</v>
      </c>
      <c r="O209" s="8">
        <v>3471312.43</v>
      </c>
      <c r="P209" s="9">
        <v>-9.93</v>
      </c>
      <c r="Q209" s="9">
        <v>6.51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30769163.71</v>
      </c>
      <c r="I210" s="8">
        <v>24584806.85</v>
      </c>
      <c r="J210" s="9">
        <v>79.9</v>
      </c>
      <c r="K210" s="8">
        <v>32456773.71</v>
      </c>
      <c r="L210" s="8">
        <v>20307779.14</v>
      </c>
      <c r="M210" s="9">
        <v>62.56</v>
      </c>
      <c r="N210" s="8">
        <v>-1687610</v>
      </c>
      <c r="O210" s="8">
        <v>4277027.71</v>
      </c>
      <c r="P210" s="9">
        <v>-5.48</v>
      </c>
      <c r="Q210" s="9">
        <v>17.39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124377005.51</v>
      </c>
      <c r="I211" s="8">
        <v>83714436.11</v>
      </c>
      <c r="J211" s="9">
        <v>67.3</v>
      </c>
      <c r="K211" s="8">
        <v>136015918.42</v>
      </c>
      <c r="L211" s="8">
        <v>79206907.57</v>
      </c>
      <c r="M211" s="9">
        <v>58.23</v>
      </c>
      <c r="N211" s="8">
        <v>-11638912.91</v>
      </c>
      <c r="O211" s="8">
        <v>4507528.54</v>
      </c>
      <c r="P211" s="9">
        <v>-9.35</v>
      </c>
      <c r="Q211" s="9">
        <v>5.38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33123247.09</v>
      </c>
      <c r="I212" s="8">
        <v>26134556.27</v>
      </c>
      <c r="J212" s="9">
        <v>78.9</v>
      </c>
      <c r="K212" s="8">
        <v>33985254.13</v>
      </c>
      <c r="L212" s="8">
        <v>24626959.29</v>
      </c>
      <c r="M212" s="9">
        <v>72.46</v>
      </c>
      <c r="N212" s="8">
        <v>-862007.04</v>
      </c>
      <c r="O212" s="8">
        <v>1507596.98</v>
      </c>
      <c r="P212" s="9">
        <v>-2.6</v>
      </c>
      <c r="Q212" s="9">
        <v>5.76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49753133.27</v>
      </c>
      <c r="I213" s="8">
        <v>38560666.71</v>
      </c>
      <c r="J213" s="9">
        <v>77.5</v>
      </c>
      <c r="K213" s="8">
        <v>52130015.48</v>
      </c>
      <c r="L213" s="8">
        <v>34658138.5</v>
      </c>
      <c r="M213" s="9">
        <v>66.48</v>
      </c>
      <c r="N213" s="8">
        <v>-2376882.21</v>
      </c>
      <c r="O213" s="8">
        <v>3902528.21</v>
      </c>
      <c r="P213" s="9">
        <v>-4.77</v>
      </c>
      <c r="Q213" s="9">
        <v>10.12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41476893.56</v>
      </c>
      <c r="I214" s="8">
        <v>31945483.12</v>
      </c>
      <c r="J214" s="9">
        <v>77.01</v>
      </c>
      <c r="K214" s="8">
        <v>42742845.69</v>
      </c>
      <c r="L214" s="8">
        <v>26852181.01</v>
      </c>
      <c r="M214" s="9">
        <v>62.82</v>
      </c>
      <c r="N214" s="8">
        <v>-1265952.13</v>
      </c>
      <c r="O214" s="8">
        <v>5093302.11</v>
      </c>
      <c r="P214" s="9">
        <v>-3.05</v>
      </c>
      <c r="Q214" s="9">
        <v>15.94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30690567.38</v>
      </c>
      <c r="I215" s="8">
        <v>24950662.86</v>
      </c>
      <c r="J215" s="9">
        <v>81.29</v>
      </c>
      <c r="K215" s="8">
        <v>32287684.87</v>
      </c>
      <c r="L215" s="8">
        <v>23172703.82</v>
      </c>
      <c r="M215" s="9">
        <v>71.76</v>
      </c>
      <c r="N215" s="8">
        <v>-1597117.49</v>
      </c>
      <c r="O215" s="8">
        <v>1777959.04</v>
      </c>
      <c r="P215" s="9">
        <v>-5.2</v>
      </c>
      <c r="Q215" s="9">
        <v>7.12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41041940.22</v>
      </c>
      <c r="I216" s="8">
        <v>32173065.37</v>
      </c>
      <c r="J216" s="9">
        <v>78.39</v>
      </c>
      <c r="K216" s="8">
        <v>41317734.49</v>
      </c>
      <c r="L216" s="8">
        <v>28337610.71</v>
      </c>
      <c r="M216" s="9">
        <v>68.58</v>
      </c>
      <c r="N216" s="8">
        <v>-275794.27</v>
      </c>
      <c r="O216" s="8">
        <v>3835454.66</v>
      </c>
      <c r="P216" s="9">
        <v>-0.67</v>
      </c>
      <c r="Q216" s="9">
        <v>11.92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33087659.48</v>
      </c>
      <c r="I217" s="8">
        <v>24950784.48</v>
      </c>
      <c r="J217" s="9">
        <v>75.4</v>
      </c>
      <c r="K217" s="8">
        <v>36239766.16</v>
      </c>
      <c r="L217" s="8">
        <v>20864775.24</v>
      </c>
      <c r="M217" s="9">
        <v>57.57</v>
      </c>
      <c r="N217" s="8">
        <v>-3152106.68</v>
      </c>
      <c r="O217" s="8">
        <v>4086009.24</v>
      </c>
      <c r="P217" s="9">
        <v>-9.52</v>
      </c>
      <c r="Q217" s="9">
        <v>16.37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401819476.55</v>
      </c>
      <c r="I218" s="8">
        <v>319295290.58</v>
      </c>
      <c r="J218" s="9">
        <v>79.46</v>
      </c>
      <c r="K218" s="8">
        <v>438789918.47</v>
      </c>
      <c r="L218" s="8">
        <v>279419815.63</v>
      </c>
      <c r="M218" s="9">
        <v>63.67</v>
      </c>
      <c r="N218" s="8">
        <v>-36970441.92</v>
      </c>
      <c r="O218" s="8">
        <v>39875474.95</v>
      </c>
      <c r="P218" s="9">
        <v>-9.2</v>
      </c>
      <c r="Q218" s="9">
        <v>12.48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563618081.93</v>
      </c>
      <c r="I219" s="8">
        <v>332643190.25</v>
      </c>
      <c r="J219" s="9">
        <v>59.01</v>
      </c>
      <c r="K219" s="8">
        <v>563618081.93</v>
      </c>
      <c r="L219" s="8">
        <v>320861840.48</v>
      </c>
      <c r="M219" s="9">
        <v>56.92</v>
      </c>
      <c r="N219" s="8">
        <v>0</v>
      </c>
      <c r="O219" s="8">
        <v>11781349.77</v>
      </c>
      <c r="P219" s="9">
        <v>0</v>
      </c>
      <c r="Q219" s="9">
        <v>3.54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2578728574.67</v>
      </c>
      <c r="I220" s="8">
        <v>1810740018.89</v>
      </c>
      <c r="J220" s="9">
        <v>70.21</v>
      </c>
      <c r="K220" s="8">
        <v>2636422180.58</v>
      </c>
      <c r="L220" s="8">
        <v>1788122479.81</v>
      </c>
      <c r="M220" s="9">
        <v>67.82</v>
      </c>
      <c r="N220" s="8">
        <v>-57693605.91</v>
      </c>
      <c r="O220" s="8">
        <v>22617539.08</v>
      </c>
      <c r="P220" s="9">
        <v>-2.23</v>
      </c>
      <c r="Q220" s="9">
        <v>1.24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510842185.86</v>
      </c>
      <c r="I221" s="8">
        <v>390781558.03</v>
      </c>
      <c r="J221" s="9">
        <v>76.49</v>
      </c>
      <c r="K221" s="8">
        <v>551384501.86</v>
      </c>
      <c r="L221" s="8">
        <v>356486685.61</v>
      </c>
      <c r="M221" s="9">
        <v>64.65</v>
      </c>
      <c r="N221" s="8">
        <v>-40542316</v>
      </c>
      <c r="O221" s="8">
        <v>34294872.42</v>
      </c>
      <c r="P221" s="9">
        <v>-7.93</v>
      </c>
      <c r="Q221" s="9">
        <v>8.77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163685024.5</v>
      </c>
      <c r="I222" s="8">
        <v>115937289.7</v>
      </c>
      <c r="J222" s="9">
        <v>70.82</v>
      </c>
      <c r="K222" s="8">
        <v>160577226.57</v>
      </c>
      <c r="L222" s="8">
        <v>88477819.58</v>
      </c>
      <c r="M222" s="9">
        <v>55.09</v>
      </c>
      <c r="N222" s="8">
        <v>3107797.93</v>
      </c>
      <c r="O222" s="8">
        <v>27459470.12</v>
      </c>
      <c r="P222" s="9">
        <v>1.89</v>
      </c>
      <c r="Q222" s="9">
        <v>23.68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137047386.85</v>
      </c>
      <c r="I223" s="8">
        <v>107341206.12</v>
      </c>
      <c r="J223" s="9">
        <v>78.32</v>
      </c>
      <c r="K223" s="8">
        <v>152834272.62</v>
      </c>
      <c r="L223" s="8">
        <v>98725287.62</v>
      </c>
      <c r="M223" s="9">
        <v>64.59</v>
      </c>
      <c r="N223" s="8">
        <v>-15786885.77</v>
      </c>
      <c r="O223" s="8">
        <v>8615918.5</v>
      </c>
      <c r="P223" s="9">
        <v>-11.51</v>
      </c>
      <c r="Q223" s="9">
        <v>8.02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116498268.47</v>
      </c>
      <c r="I224" s="8">
        <v>70112445.69</v>
      </c>
      <c r="J224" s="9">
        <v>60.18</v>
      </c>
      <c r="K224" s="8">
        <v>127422832.97</v>
      </c>
      <c r="L224" s="8">
        <v>59532796.07</v>
      </c>
      <c r="M224" s="9">
        <v>46.72</v>
      </c>
      <c r="N224" s="8">
        <v>-10924564.5</v>
      </c>
      <c r="O224" s="8">
        <v>10579649.62</v>
      </c>
      <c r="P224" s="9">
        <v>-9.37</v>
      </c>
      <c r="Q224" s="9">
        <v>15.08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82361353.09</v>
      </c>
      <c r="I225" s="8">
        <v>60724560.82</v>
      </c>
      <c r="J225" s="9">
        <v>73.72</v>
      </c>
      <c r="K225" s="8">
        <v>86246670.34</v>
      </c>
      <c r="L225" s="8">
        <v>52180349.24</v>
      </c>
      <c r="M225" s="9">
        <v>60.5</v>
      </c>
      <c r="N225" s="8">
        <v>-3885317.25</v>
      </c>
      <c r="O225" s="8">
        <v>8544211.58</v>
      </c>
      <c r="P225" s="9">
        <v>-4.71</v>
      </c>
      <c r="Q225" s="9">
        <v>14.07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72118832.59</v>
      </c>
      <c r="I226" s="8">
        <v>56050546.87</v>
      </c>
      <c r="J226" s="9">
        <v>77.71</v>
      </c>
      <c r="K226" s="8">
        <v>83627271.51</v>
      </c>
      <c r="L226" s="8">
        <v>52305571.58</v>
      </c>
      <c r="M226" s="9">
        <v>62.54</v>
      </c>
      <c r="N226" s="8">
        <v>-11508438.92</v>
      </c>
      <c r="O226" s="8">
        <v>3744975.29</v>
      </c>
      <c r="P226" s="9">
        <v>-15.95</v>
      </c>
      <c r="Q226" s="9">
        <v>6.68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121096351.5</v>
      </c>
      <c r="I227" s="8">
        <v>84989711.41</v>
      </c>
      <c r="J227" s="9">
        <v>70.18</v>
      </c>
      <c r="K227" s="8">
        <v>127221630.27</v>
      </c>
      <c r="L227" s="8">
        <v>77007821.84</v>
      </c>
      <c r="M227" s="9">
        <v>60.53</v>
      </c>
      <c r="N227" s="8">
        <v>-6125278.77</v>
      </c>
      <c r="O227" s="8">
        <v>7981889.57</v>
      </c>
      <c r="P227" s="9">
        <v>-5.05</v>
      </c>
      <c r="Q227" s="9">
        <v>9.39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144715731.08</v>
      </c>
      <c r="I228" s="8">
        <v>101747159.35</v>
      </c>
      <c r="J228" s="9">
        <v>70.3</v>
      </c>
      <c r="K228" s="8">
        <v>150129075.98</v>
      </c>
      <c r="L228" s="8">
        <v>83840113.34</v>
      </c>
      <c r="M228" s="9">
        <v>55.84</v>
      </c>
      <c r="N228" s="8">
        <v>-5413344.9</v>
      </c>
      <c r="O228" s="8">
        <v>17907046.01</v>
      </c>
      <c r="P228" s="9">
        <v>-3.74</v>
      </c>
      <c r="Q228" s="9">
        <v>17.59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121655469.31</v>
      </c>
      <c r="I229" s="8">
        <v>85879397.16</v>
      </c>
      <c r="J229" s="9">
        <v>70.59</v>
      </c>
      <c r="K229" s="8">
        <v>128558709.31</v>
      </c>
      <c r="L229" s="8">
        <v>74792789.19</v>
      </c>
      <c r="M229" s="9">
        <v>58.17</v>
      </c>
      <c r="N229" s="8">
        <v>-6903240</v>
      </c>
      <c r="O229" s="8">
        <v>11086607.97</v>
      </c>
      <c r="P229" s="9">
        <v>-5.67</v>
      </c>
      <c r="Q229" s="9">
        <v>12.9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174430974.52</v>
      </c>
      <c r="I230" s="8">
        <v>138395030.99</v>
      </c>
      <c r="J230" s="9">
        <v>79.34</v>
      </c>
      <c r="K230" s="8">
        <v>184392450.31</v>
      </c>
      <c r="L230" s="8">
        <v>119918137.44</v>
      </c>
      <c r="M230" s="9">
        <v>65.03</v>
      </c>
      <c r="N230" s="8">
        <v>-9961475.79</v>
      </c>
      <c r="O230" s="8">
        <v>18476893.55</v>
      </c>
      <c r="P230" s="9">
        <v>-5.71</v>
      </c>
      <c r="Q230" s="9">
        <v>13.35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78941232.7</v>
      </c>
      <c r="I231" s="8">
        <v>52128180.87</v>
      </c>
      <c r="J231" s="9">
        <v>66.03</v>
      </c>
      <c r="K231" s="8">
        <v>81108421.7</v>
      </c>
      <c r="L231" s="8">
        <v>46776061.44</v>
      </c>
      <c r="M231" s="9">
        <v>57.67</v>
      </c>
      <c r="N231" s="8">
        <v>-2167189</v>
      </c>
      <c r="O231" s="8">
        <v>5352119.43</v>
      </c>
      <c r="P231" s="9">
        <v>-2.74</v>
      </c>
      <c r="Q231" s="9">
        <v>10.26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148414144.75</v>
      </c>
      <c r="I232" s="8">
        <v>112598445.43</v>
      </c>
      <c r="J232" s="9">
        <v>75.86</v>
      </c>
      <c r="K232" s="8">
        <v>156968116.18</v>
      </c>
      <c r="L232" s="8">
        <v>104100740.95</v>
      </c>
      <c r="M232" s="9">
        <v>66.31</v>
      </c>
      <c r="N232" s="8">
        <v>-8553971.43</v>
      </c>
      <c r="O232" s="8">
        <v>8497704.48</v>
      </c>
      <c r="P232" s="9">
        <v>-5.76</v>
      </c>
      <c r="Q232" s="9">
        <v>7.54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68560549.58</v>
      </c>
      <c r="I233" s="8">
        <v>57629190.96</v>
      </c>
      <c r="J233" s="9">
        <v>84.05</v>
      </c>
      <c r="K233" s="8">
        <v>79058919.58</v>
      </c>
      <c r="L233" s="8">
        <v>56403791.79</v>
      </c>
      <c r="M233" s="9">
        <v>71.34</v>
      </c>
      <c r="N233" s="8">
        <v>-10498370</v>
      </c>
      <c r="O233" s="8">
        <v>1225399.17</v>
      </c>
      <c r="P233" s="9">
        <v>-15.31</v>
      </c>
      <c r="Q233" s="9">
        <v>2.12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46735980.67</v>
      </c>
      <c r="I234" s="8">
        <v>35411574.38</v>
      </c>
      <c r="J234" s="9">
        <v>75.76</v>
      </c>
      <c r="K234" s="8">
        <v>56044840.32</v>
      </c>
      <c r="L234" s="8">
        <v>33098721.79</v>
      </c>
      <c r="M234" s="9">
        <v>59.05</v>
      </c>
      <c r="N234" s="8">
        <v>-9308859.65</v>
      </c>
      <c r="O234" s="8">
        <v>2312852.59</v>
      </c>
      <c r="P234" s="9">
        <v>-19.91</v>
      </c>
      <c r="Q234" s="9">
        <v>6.53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143282572.99</v>
      </c>
      <c r="I235" s="8">
        <v>116142882.92</v>
      </c>
      <c r="J235" s="9">
        <v>81.05</v>
      </c>
      <c r="K235" s="8">
        <v>153070764.99</v>
      </c>
      <c r="L235" s="8">
        <v>104000184.58</v>
      </c>
      <c r="M235" s="9">
        <v>67.94</v>
      </c>
      <c r="N235" s="8">
        <v>-9788192</v>
      </c>
      <c r="O235" s="8">
        <v>12142698.34</v>
      </c>
      <c r="P235" s="9">
        <v>-6.83</v>
      </c>
      <c r="Q235" s="9">
        <v>10.45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88107751.84</v>
      </c>
      <c r="I236" s="8">
        <v>58007142.14</v>
      </c>
      <c r="J236" s="9">
        <v>65.83</v>
      </c>
      <c r="K236" s="8">
        <v>94022008.84</v>
      </c>
      <c r="L236" s="8">
        <v>57910350.99</v>
      </c>
      <c r="M236" s="9">
        <v>61.59</v>
      </c>
      <c r="N236" s="8">
        <v>-5914257</v>
      </c>
      <c r="O236" s="8">
        <v>96791.15</v>
      </c>
      <c r="P236" s="9">
        <v>-6.71</v>
      </c>
      <c r="Q236" s="9">
        <v>0.16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95958760.69</v>
      </c>
      <c r="I237" s="8">
        <v>71990522.04</v>
      </c>
      <c r="J237" s="9">
        <v>75.02</v>
      </c>
      <c r="K237" s="8">
        <v>109349544.69</v>
      </c>
      <c r="L237" s="8">
        <v>71081936.15</v>
      </c>
      <c r="M237" s="9">
        <v>65</v>
      </c>
      <c r="N237" s="8">
        <v>-13390784</v>
      </c>
      <c r="O237" s="8">
        <v>908585.89</v>
      </c>
      <c r="P237" s="9">
        <v>-13.95</v>
      </c>
      <c r="Q237" s="9">
        <v>1.26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94212336.33</v>
      </c>
      <c r="I238" s="8">
        <v>73770957.29</v>
      </c>
      <c r="J238" s="9">
        <v>78.3</v>
      </c>
      <c r="K238" s="8">
        <v>108288453.09</v>
      </c>
      <c r="L238" s="8">
        <v>65517023.89</v>
      </c>
      <c r="M238" s="9">
        <v>60.5</v>
      </c>
      <c r="N238" s="8">
        <v>-14076116.76</v>
      </c>
      <c r="O238" s="8">
        <v>8253933.4</v>
      </c>
      <c r="P238" s="9">
        <v>-14.94</v>
      </c>
      <c r="Q238" s="9">
        <v>11.18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104611256.71</v>
      </c>
      <c r="I239" s="8">
        <v>83941018.41</v>
      </c>
      <c r="J239" s="9">
        <v>80.24</v>
      </c>
      <c r="K239" s="8">
        <v>104499541.27</v>
      </c>
      <c r="L239" s="8">
        <v>71694364.3</v>
      </c>
      <c r="M239" s="9">
        <v>68.6</v>
      </c>
      <c r="N239" s="8">
        <v>111715.44</v>
      </c>
      <c r="O239" s="8">
        <v>12246654.11</v>
      </c>
      <c r="P239" s="9">
        <v>0.1</v>
      </c>
      <c r="Q239" s="9">
        <v>14.58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84305006.36</v>
      </c>
      <c r="I240" s="8">
        <v>62745107.93</v>
      </c>
      <c r="J240" s="9">
        <v>74.42</v>
      </c>
      <c r="K240" s="8">
        <v>85048430.8</v>
      </c>
      <c r="L240" s="8">
        <v>56889331.39</v>
      </c>
      <c r="M240" s="9">
        <v>66.89</v>
      </c>
      <c r="N240" s="8">
        <v>-743424.44</v>
      </c>
      <c r="O240" s="8">
        <v>5855776.54</v>
      </c>
      <c r="P240" s="9">
        <v>-0.88</v>
      </c>
      <c r="Q240" s="9">
        <v>9.33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122536495.15</v>
      </c>
      <c r="I241" s="8">
        <v>80962843.48</v>
      </c>
      <c r="J241" s="9">
        <v>66.07</v>
      </c>
      <c r="K241" s="8">
        <v>113600419.21</v>
      </c>
      <c r="L241" s="8">
        <v>55748264.65</v>
      </c>
      <c r="M241" s="9">
        <v>49.07</v>
      </c>
      <c r="N241" s="8">
        <v>8936075.94</v>
      </c>
      <c r="O241" s="8">
        <v>25214578.83</v>
      </c>
      <c r="P241" s="9">
        <v>7.29</v>
      </c>
      <c r="Q241" s="9">
        <v>31.14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1065053147.21</v>
      </c>
      <c r="I242" s="8">
        <v>797611311.88</v>
      </c>
      <c r="J242" s="9">
        <v>74.88</v>
      </c>
      <c r="K242" s="8">
        <v>1164685761.23</v>
      </c>
      <c r="L242" s="8">
        <v>643919424.02</v>
      </c>
      <c r="M242" s="9">
        <v>55.28</v>
      </c>
      <c r="N242" s="8">
        <v>-99632614.02</v>
      </c>
      <c r="O242" s="8">
        <v>153691887.86</v>
      </c>
      <c r="P242" s="9">
        <v>-9.35</v>
      </c>
      <c r="Q242" s="9">
        <v>19.26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841298</v>
      </c>
      <c r="I243" s="8">
        <v>507513.3</v>
      </c>
      <c r="J243" s="9">
        <v>60.32</v>
      </c>
      <c r="K243" s="8">
        <v>583298</v>
      </c>
      <c r="L243" s="8">
        <v>123028.73</v>
      </c>
      <c r="M243" s="9">
        <v>21.09</v>
      </c>
      <c r="N243" s="8">
        <v>258000</v>
      </c>
      <c r="O243" s="8">
        <v>384484.57</v>
      </c>
      <c r="P243" s="9">
        <v>30.66</v>
      </c>
      <c r="Q243" s="9">
        <v>75.75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5492000</v>
      </c>
      <c r="I244" s="8">
        <v>3563812.42</v>
      </c>
      <c r="J244" s="9">
        <v>64.89</v>
      </c>
      <c r="K244" s="8">
        <v>5290940</v>
      </c>
      <c r="L244" s="8">
        <v>3209536.77</v>
      </c>
      <c r="M244" s="9">
        <v>60.66</v>
      </c>
      <c r="N244" s="8">
        <v>201060</v>
      </c>
      <c r="O244" s="8">
        <v>354275.65</v>
      </c>
      <c r="P244" s="9">
        <v>3.66</v>
      </c>
      <c r="Q244" s="9">
        <v>9.94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121996</v>
      </c>
      <c r="I245" s="8">
        <v>71282.66</v>
      </c>
      <c r="J245" s="9">
        <v>58.43</v>
      </c>
      <c r="K245" s="8">
        <v>339200</v>
      </c>
      <c r="L245" s="8">
        <v>198827.8</v>
      </c>
      <c r="M245" s="9">
        <v>58.61</v>
      </c>
      <c r="N245" s="8">
        <v>-217204</v>
      </c>
      <c r="O245" s="8">
        <v>-127545.14</v>
      </c>
      <c r="P245" s="9">
        <v>-178.04</v>
      </c>
      <c r="Q245" s="9">
        <v>-178.92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2881041</v>
      </c>
      <c r="I246" s="8">
        <v>2180091.57</v>
      </c>
      <c r="J246" s="9">
        <v>75.67</v>
      </c>
      <c r="K246" s="8">
        <v>2884349.93</v>
      </c>
      <c r="L246" s="8">
        <v>1919094.63</v>
      </c>
      <c r="M246" s="9">
        <v>66.53</v>
      </c>
      <c r="N246" s="8">
        <v>-3308.93</v>
      </c>
      <c r="O246" s="8">
        <v>260996.94</v>
      </c>
      <c r="P246" s="9">
        <v>-0.11</v>
      </c>
      <c r="Q246" s="9">
        <v>11.97</v>
      </c>
    </row>
    <row r="247" spans="1:17" ht="24" customHeight="1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2566.08</v>
      </c>
      <c r="J247" s="9">
        <v>106.92</v>
      </c>
      <c r="K247" s="8">
        <v>2400</v>
      </c>
      <c r="L247" s="8">
        <v>882</v>
      </c>
      <c r="M247" s="9">
        <v>36.75</v>
      </c>
      <c r="N247" s="8">
        <v>0</v>
      </c>
      <c r="O247" s="8">
        <v>1684.08</v>
      </c>
      <c r="P247" s="9">
        <v>0</v>
      </c>
      <c r="Q247" s="9">
        <v>65.62</v>
      </c>
    </row>
    <row r="248" spans="1:1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17548.5</v>
      </c>
      <c r="I248" s="8">
        <v>8087.7</v>
      </c>
      <c r="J248" s="9">
        <v>46.08</v>
      </c>
      <c r="K248" s="8">
        <v>17548.5</v>
      </c>
      <c r="L248" s="8">
        <v>135.7</v>
      </c>
      <c r="M248" s="9">
        <v>0.77</v>
      </c>
      <c r="N248" s="8">
        <v>0</v>
      </c>
      <c r="O248" s="8">
        <v>7952</v>
      </c>
      <c r="P248" s="9">
        <v>0</v>
      </c>
      <c r="Q248" s="9">
        <v>98.32</v>
      </c>
    </row>
    <row r="249" spans="1:1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85000</v>
      </c>
      <c r="I249" s="8">
        <v>135108.11</v>
      </c>
      <c r="J249" s="9">
        <v>158.95</v>
      </c>
      <c r="K249" s="8">
        <v>108906</v>
      </c>
      <c r="L249" s="8">
        <v>57472.32</v>
      </c>
      <c r="M249" s="9">
        <v>52.77</v>
      </c>
      <c r="N249" s="8">
        <v>-23906</v>
      </c>
      <c r="O249" s="8">
        <v>77635.79</v>
      </c>
      <c r="P249" s="9">
        <v>-28.12</v>
      </c>
      <c r="Q249" s="9">
        <v>57.46</v>
      </c>
    </row>
    <row r="250" spans="1:1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64530</v>
      </c>
      <c r="I250" s="8">
        <v>59505.76</v>
      </c>
      <c r="J250" s="9">
        <v>92.21</v>
      </c>
      <c r="K250" s="8">
        <v>75460</v>
      </c>
      <c r="L250" s="8">
        <v>46679.45</v>
      </c>
      <c r="M250" s="9">
        <v>61.85</v>
      </c>
      <c r="N250" s="8">
        <v>-10930</v>
      </c>
      <c r="O250" s="8">
        <v>12826.31</v>
      </c>
      <c r="P250" s="9">
        <v>-16.93</v>
      </c>
      <c r="Q250" s="9">
        <v>21.55</v>
      </c>
    </row>
    <row r="251" spans="1:1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35641506</v>
      </c>
      <c r="I251" s="8">
        <v>24696967.67</v>
      </c>
      <c r="J251" s="9">
        <v>69.29</v>
      </c>
      <c r="K251" s="8">
        <v>39642013</v>
      </c>
      <c r="L251" s="8">
        <v>23055593.45</v>
      </c>
      <c r="M251" s="9">
        <v>58.15</v>
      </c>
      <c r="N251" s="8">
        <v>-4000507</v>
      </c>
      <c r="O251" s="8">
        <v>1641374.22</v>
      </c>
      <c r="P251" s="9">
        <v>-11.22</v>
      </c>
      <c r="Q251" s="9">
        <v>6.64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N2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7" sqref="G247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2020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8" t="s">
        <v>0</v>
      </c>
      <c r="B4" s="138" t="s">
        <v>1</v>
      </c>
      <c r="C4" s="138" t="s">
        <v>2</v>
      </c>
      <c r="D4" s="138" t="s">
        <v>3</v>
      </c>
      <c r="E4" s="138" t="s">
        <v>53</v>
      </c>
      <c r="F4" s="138" t="s">
        <v>56</v>
      </c>
      <c r="G4" s="138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38"/>
      <c r="B5" s="138"/>
      <c r="C5" s="138"/>
      <c r="D5" s="138"/>
      <c r="E5" s="138"/>
      <c r="F5" s="138"/>
      <c r="G5" s="138"/>
      <c r="H5" s="140" t="s">
        <v>54</v>
      </c>
      <c r="I5" s="140" t="s">
        <v>15</v>
      </c>
      <c r="J5" s="140"/>
      <c r="K5" s="140" t="s">
        <v>16</v>
      </c>
      <c r="L5" s="140" t="s">
        <v>15</v>
      </c>
      <c r="M5" s="140"/>
      <c r="N5" s="141" t="s">
        <v>17</v>
      </c>
      <c r="O5" s="142"/>
      <c r="P5" s="142"/>
      <c r="Q5" s="140" t="s">
        <v>54</v>
      </c>
      <c r="R5" s="143" t="s">
        <v>15</v>
      </c>
      <c r="S5" s="143"/>
      <c r="T5" s="140" t="s">
        <v>16</v>
      </c>
      <c r="U5" s="143" t="s">
        <v>15</v>
      </c>
      <c r="V5" s="143"/>
      <c r="W5" s="141" t="s">
        <v>18</v>
      </c>
      <c r="X5" s="145"/>
      <c r="Y5" s="145"/>
      <c r="Z5" s="143" t="s">
        <v>4</v>
      </c>
      <c r="AA5" s="143" t="s">
        <v>5</v>
      </c>
    </row>
    <row r="6" spans="1:27" ht="64.5" customHeight="1">
      <c r="A6" s="138"/>
      <c r="B6" s="138"/>
      <c r="C6" s="138"/>
      <c r="D6" s="138"/>
      <c r="E6" s="138"/>
      <c r="F6" s="138"/>
      <c r="G6" s="138"/>
      <c r="H6" s="140"/>
      <c r="I6" s="14" t="s">
        <v>19</v>
      </c>
      <c r="J6" s="14" t="s">
        <v>20</v>
      </c>
      <c r="K6" s="140"/>
      <c r="L6" s="14" t="s">
        <v>19</v>
      </c>
      <c r="M6" s="14" t="s">
        <v>20</v>
      </c>
      <c r="N6" s="141"/>
      <c r="O6" s="54" t="s">
        <v>19</v>
      </c>
      <c r="P6" s="54" t="s">
        <v>20</v>
      </c>
      <c r="Q6" s="140"/>
      <c r="R6" s="14" t="s">
        <v>21</v>
      </c>
      <c r="S6" s="14" t="s">
        <v>22</v>
      </c>
      <c r="T6" s="140"/>
      <c r="U6" s="14" t="s">
        <v>21</v>
      </c>
      <c r="V6" s="14" t="s">
        <v>22</v>
      </c>
      <c r="W6" s="141"/>
      <c r="X6" s="54" t="s">
        <v>21</v>
      </c>
      <c r="Y6" s="54" t="s">
        <v>22</v>
      </c>
      <c r="Z6" s="143"/>
      <c r="AA6" s="143"/>
    </row>
    <row r="7" spans="1:27" ht="12.75">
      <c r="A7" s="138"/>
      <c r="B7" s="138"/>
      <c r="C7" s="138"/>
      <c r="D7" s="138"/>
      <c r="E7" s="138"/>
      <c r="F7" s="138"/>
      <c r="G7" s="138"/>
      <c r="H7" s="140" t="s">
        <v>10</v>
      </c>
      <c r="I7" s="140"/>
      <c r="J7" s="140"/>
      <c r="K7" s="140" t="s">
        <v>10</v>
      </c>
      <c r="L7" s="140"/>
      <c r="M7" s="140"/>
      <c r="N7" s="140" t="s">
        <v>11</v>
      </c>
      <c r="O7" s="140"/>
      <c r="P7" s="140"/>
      <c r="Q7" s="140" t="s">
        <v>10</v>
      </c>
      <c r="R7" s="140"/>
      <c r="S7" s="140"/>
      <c r="T7" s="140" t="s">
        <v>10</v>
      </c>
      <c r="U7" s="140"/>
      <c r="V7" s="140"/>
      <c r="W7" s="140" t="s">
        <v>11</v>
      </c>
      <c r="X7" s="140"/>
      <c r="Y7" s="140"/>
      <c r="Z7" s="143" t="s">
        <v>10</v>
      </c>
      <c r="AA7" s="143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136292230.92</v>
      </c>
      <c r="I9" s="8">
        <v>18762000</v>
      </c>
      <c r="J9" s="8">
        <v>117530230.92</v>
      </c>
      <c r="K9" s="8">
        <v>105320012.82</v>
      </c>
      <c r="L9" s="8">
        <v>13731475.24</v>
      </c>
      <c r="M9" s="8">
        <v>91588537.58</v>
      </c>
      <c r="N9" s="9">
        <v>77.27</v>
      </c>
      <c r="O9" s="9">
        <v>73.18</v>
      </c>
      <c r="P9" s="9">
        <v>77.92</v>
      </c>
      <c r="Q9" s="8">
        <v>152565856.68</v>
      </c>
      <c r="R9" s="8">
        <v>35775000</v>
      </c>
      <c r="S9" s="8">
        <v>116790856.68</v>
      </c>
      <c r="T9" s="8">
        <v>100790157.33</v>
      </c>
      <c r="U9" s="8">
        <v>18048863.97</v>
      </c>
      <c r="V9" s="8">
        <v>82741293.36</v>
      </c>
      <c r="W9" s="9">
        <v>66.06</v>
      </c>
      <c r="X9" s="9">
        <v>50.45</v>
      </c>
      <c r="Y9" s="9">
        <v>70.84</v>
      </c>
      <c r="Z9" s="8">
        <v>739374.24</v>
      </c>
      <c r="AA9" s="8">
        <v>8847244.22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76647739.7</v>
      </c>
      <c r="I10" s="8">
        <v>10025822</v>
      </c>
      <c r="J10" s="8">
        <v>66621917.7</v>
      </c>
      <c r="K10" s="8">
        <v>58018158.06</v>
      </c>
      <c r="L10" s="8">
        <v>6084761.21</v>
      </c>
      <c r="M10" s="8">
        <v>51933396.85</v>
      </c>
      <c r="N10" s="9">
        <v>75.69</v>
      </c>
      <c r="O10" s="9">
        <v>60.69</v>
      </c>
      <c r="P10" s="9">
        <v>77.95</v>
      </c>
      <c r="Q10" s="8">
        <v>89006079.7</v>
      </c>
      <c r="R10" s="8">
        <v>22414551</v>
      </c>
      <c r="S10" s="8">
        <v>66591528.7</v>
      </c>
      <c r="T10" s="8">
        <v>61091576.94</v>
      </c>
      <c r="U10" s="8">
        <v>10743891.79</v>
      </c>
      <c r="V10" s="8">
        <v>50347685.15</v>
      </c>
      <c r="W10" s="9">
        <v>68.63</v>
      </c>
      <c r="X10" s="9">
        <v>47.93</v>
      </c>
      <c r="Y10" s="9">
        <v>75.6</v>
      </c>
      <c r="Z10" s="8">
        <v>30389</v>
      </c>
      <c r="AA10" s="8">
        <v>1585711.7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92173961.01</v>
      </c>
      <c r="I11" s="8">
        <v>16737194.03</v>
      </c>
      <c r="J11" s="8">
        <v>75436766.98</v>
      </c>
      <c r="K11" s="8">
        <v>64771646.99</v>
      </c>
      <c r="L11" s="8">
        <v>8045133.8</v>
      </c>
      <c r="M11" s="8">
        <v>56726513.19</v>
      </c>
      <c r="N11" s="9">
        <v>70.27</v>
      </c>
      <c r="O11" s="9">
        <v>48.06</v>
      </c>
      <c r="P11" s="9">
        <v>75.19</v>
      </c>
      <c r="Q11" s="8">
        <v>115264485.76</v>
      </c>
      <c r="R11" s="8">
        <v>39103593.74</v>
      </c>
      <c r="S11" s="8">
        <v>76160892.02</v>
      </c>
      <c r="T11" s="8">
        <v>68165854.92</v>
      </c>
      <c r="U11" s="8">
        <v>14333947.62</v>
      </c>
      <c r="V11" s="8">
        <v>53831907.3</v>
      </c>
      <c r="W11" s="9">
        <v>59.13</v>
      </c>
      <c r="X11" s="9">
        <v>36.65</v>
      </c>
      <c r="Y11" s="9">
        <v>70.68</v>
      </c>
      <c r="Z11" s="8">
        <v>-724125.04</v>
      </c>
      <c r="AA11" s="8">
        <v>2894605.89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78001812.87</v>
      </c>
      <c r="I12" s="8">
        <v>981829.09</v>
      </c>
      <c r="J12" s="8">
        <v>77019983.78</v>
      </c>
      <c r="K12" s="8">
        <v>60955857.02</v>
      </c>
      <c r="L12" s="8">
        <v>2976746.56</v>
      </c>
      <c r="M12" s="8">
        <v>57979110.46</v>
      </c>
      <c r="N12" s="9">
        <v>78.14</v>
      </c>
      <c r="O12" s="9">
        <v>303.18</v>
      </c>
      <c r="P12" s="9">
        <v>75.27</v>
      </c>
      <c r="Q12" s="8">
        <v>92413266.58</v>
      </c>
      <c r="R12" s="8">
        <v>16616375.58</v>
      </c>
      <c r="S12" s="8">
        <v>75796891</v>
      </c>
      <c r="T12" s="8">
        <v>58398445.83</v>
      </c>
      <c r="U12" s="8">
        <v>5563318.6</v>
      </c>
      <c r="V12" s="8">
        <v>52835127.23</v>
      </c>
      <c r="W12" s="9">
        <v>63.19</v>
      </c>
      <c r="X12" s="9">
        <v>33.48</v>
      </c>
      <c r="Y12" s="9">
        <v>69.7</v>
      </c>
      <c r="Z12" s="8">
        <v>1223092.78</v>
      </c>
      <c r="AA12" s="8">
        <v>5143983.23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158275970.59</v>
      </c>
      <c r="I13" s="8">
        <v>24413474</v>
      </c>
      <c r="J13" s="8">
        <v>133862496.59</v>
      </c>
      <c r="K13" s="8">
        <v>108142037.72</v>
      </c>
      <c r="L13" s="8">
        <v>7710763.64</v>
      </c>
      <c r="M13" s="8">
        <v>100431274.08</v>
      </c>
      <c r="N13" s="9">
        <v>68.32</v>
      </c>
      <c r="O13" s="9">
        <v>31.58</v>
      </c>
      <c r="P13" s="9">
        <v>75.02</v>
      </c>
      <c r="Q13" s="8">
        <v>169726392.38</v>
      </c>
      <c r="R13" s="8">
        <v>36710334.27</v>
      </c>
      <c r="S13" s="8">
        <v>133016058.11</v>
      </c>
      <c r="T13" s="8">
        <v>104695792.97</v>
      </c>
      <c r="U13" s="8">
        <v>9352780.26</v>
      </c>
      <c r="V13" s="8">
        <v>95343012.71</v>
      </c>
      <c r="W13" s="9">
        <v>61.68</v>
      </c>
      <c r="X13" s="9">
        <v>25.47</v>
      </c>
      <c r="Y13" s="9">
        <v>71.67</v>
      </c>
      <c r="Z13" s="8">
        <v>846438.48</v>
      </c>
      <c r="AA13" s="8">
        <v>5088261.37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124809396.45</v>
      </c>
      <c r="I14" s="8">
        <v>26440099.93</v>
      </c>
      <c r="J14" s="8">
        <v>98369296.52</v>
      </c>
      <c r="K14" s="8">
        <v>92738430.13</v>
      </c>
      <c r="L14" s="8">
        <v>17282870.48</v>
      </c>
      <c r="M14" s="8">
        <v>75455559.65</v>
      </c>
      <c r="N14" s="9">
        <v>74.3</v>
      </c>
      <c r="O14" s="9">
        <v>65.36</v>
      </c>
      <c r="P14" s="9">
        <v>76.7</v>
      </c>
      <c r="Q14" s="8">
        <v>135804858.45</v>
      </c>
      <c r="R14" s="8">
        <v>37368760</v>
      </c>
      <c r="S14" s="8">
        <v>98436098.45</v>
      </c>
      <c r="T14" s="8">
        <v>86048525.4</v>
      </c>
      <c r="U14" s="8">
        <v>18266981.91</v>
      </c>
      <c r="V14" s="8">
        <v>67781543.49</v>
      </c>
      <c r="W14" s="9">
        <v>63.36</v>
      </c>
      <c r="X14" s="9">
        <v>48.88</v>
      </c>
      <c r="Y14" s="9">
        <v>68.85</v>
      </c>
      <c r="Z14" s="8">
        <v>-66801.93</v>
      </c>
      <c r="AA14" s="8">
        <v>7674016.16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140724354.14</v>
      </c>
      <c r="I15" s="8">
        <v>12841281.16</v>
      </c>
      <c r="J15" s="8">
        <v>127883072.98</v>
      </c>
      <c r="K15" s="8">
        <v>115833916.17</v>
      </c>
      <c r="L15" s="8">
        <v>13546990.87</v>
      </c>
      <c r="M15" s="8">
        <v>102286925.3</v>
      </c>
      <c r="N15" s="9">
        <v>82.31</v>
      </c>
      <c r="O15" s="9">
        <v>105.49</v>
      </c>
      <c r="P15" s="9">
        <v>79.98</v>
      </c>
      <c r="Q15" s="8">
        <v>143623934</v>
      </c>
      <c r="R15" s="8">
        <v>21614248.97</v>
      </c>
      <c r="S15" s="8">
        <v>122009685.03</v>
      </c>
      <c r="T15" s="8">
        <v>104421535.05</v>
      </c>
      <c r="U15" s="8">
        <v>12822811.27</v>
      </c>
      <c r="V15" s="8">
        <v>91598723.78</v>
      </c>
      <c r="W15" s="9">
        <v>72.7</v>
      </c>
      <c r="X15" s="9">
        <v>59.32</v>
      </c>
      <c r="Y15" s="9">
        <v>75.07</v>
      </c>
      <c r="Z15" s="8">
        <v>5873387.95</v>
      </c>
      <c r="AA15" s="8">
        <v>10688201.52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87487649.85</v>
      </c>
      <c r="I16" s="8">
        <v>8022770.95</v>
      </c>
      <c r="J16" s="8">
        <v>79464878.9</v>
      </c>
      <c r="K16" s="8">
        <v>66791949.8</v>
      </c>
      <c r="L16" s="8">
        <v>5770155.31</v>
      </c>
      <c r="M16" s="8">
        <v>61021794.49</v>
      </c>
      <c r="N16" s="9">
        <v>76.34</v>
      </c>
      <c r="O16" s="9">
        <v>71.92</v>
      </c>
      <c r="P16" s="9">
        <v>76.79</v>
      </c>
      <c r="Q16" s="8">
        <v>87908649.85</v>
      </c>
      <c r="R16" s="8">
        <v>11055593.55</v>
      </c>
      <c r="S16" s="8">
        <v>76853056.3</v>
      </c>
      <c r="T16" s="8">
        <v>64232358.81</v>
      </c>
      <c r="U16" s="8">
        <v>7244826.35</v>
      </c>
      <c r="V16" s="8">
        <v>56987532.46</v>
      </c>
      <c r="W16" s="9">
        <v>73.06</v>
      </c>
      <c r="X16" s="9">
        <v>65.53</v>
      </c>
      <c r="Y16" s="9">
        <v>74.15</v>
      </c>
      <c r="Z16" s="8">
        <v>2611822.6</v>
      </c>
      <c r="AA16" s="8">
        <v>4034262.03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318738092.73</v>
      </c>
      <c r="I17" s="8">
        <v>43540733</v>
      </c>
      <c r="J17" s="8">
        <v>275197359.73</v>
      </c>
      <c r="K17" s="8">
        <v>245625617.81</v>
      </c>
      <c r="L17" s="8">
        <v>31301447.63</v>
      </c>
      <c r="M17" s="8">
        <v>214324170.18</v>
      </c>
      <c r="N17" s="9">
        <v>77.06</v>
      </c>
      <c r="O17" s="9">
        <v>71.89</v>
      </c>
      <c r="P17" s="9">
        <v>77.88</v>
      </c>
      <c r="Q17" s="8">
        <v>390433704.73</v>
      </c>
      <c r="R17" s="8">
        <v>116001120</v>
      </c>
      <c r="S17" s="8">
        <v>274432584.73</v>
      </c>
      <c r="T17" s="8">
        <v>248719675.7</v>
      </c>
      <c r="U17" s="8">
        <v>59943548.94</v>
      </c>
      <c r="V17" s="8">
        <v>188776126.76</v>
      </c>
      <c r="W17" s="9">
        <v>63.7</v>
      </c>
      <c r="X17" s="9">
        <v>51.67</v>
      </c>
      <c r="Y17" s="9">
        <v>68.78</v>
      </c>
      <c r="Z17" s="8">
        <v>764775</v>
      </c>
      <c r="AA17" s="8">
        <v>25548043.42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74750299.38</v>
      </c>
      <c r="I18" s="8">
        <v>3807716.48</v>
      </c>
      <c r="J18" s="8">
        <v>70942582.9</v>
      </c>
      <c r="K18" s="8">
        <v>57824253.15</v>
      </c>
      <c r="L18" s="8">
        <v>2187649.41</v>
      </c>
      <c r="M18" s="8">
        <v>55636603.74</v>
      </c>
      <c r="N18" s="9">
        <v>77.35</v>
      </c>
      <c r="O18" s="9">
        <v>57.45</v>
      </c>
      <c r="P18" s="9">
        <v>78.42</v>
      </c>
      <c r="Q18" s="8">
        <v>80312653.18</v>
      </c>
      <c r="R18" s="8">
        <v>10080088.67</v>
      </c>
      <c r="S18" s="8">
        <v>70232564.51</v>
      </c>
      <c r="T18" s="8">
        <v>54600479.92</v>
      </c>
      <c r="U18" s="8">
        <v>3887816.36</v>
      </c>
      <c r="V18" s="8">
        <v>50712663.56</v>
      </c>
      <c r="W18" s="9">
        <v>67.98</v>
      </c>
      <c r="X18" s="9">
        <v>38.56</v>
      </c>
      <c r="Y18" s="9">
        <v>72.2</v>
      </c>
      <c r="Z18" s="8">
        <v>710018.39</v>
      </c>
      <c r="AA18" s="8">
        <v>4923940.18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28965232.46</v>
      </c>
      <c r="I19" s="8">
        <v>6648175.5</v>
      </c>
      <c r="J19" s="8">
        <v>22317056.96</v>
      </c>
      <c r="K19" s="8">
        <v>21153394.52</v>
      </c>
      <c r="L19" s="8">
        <v>3957357.61</v>
      </c>
      <c r="M19" s="8">
        <v>17196036.91</v>
      </c>
      <c r="N19" s="9">
        <v>73.03</v>
      </c>
      <c r="O19" s="9">
        <v>59.52</v>
      </c>
      <c r="P19" s="9">
        <v>77.05</v>
      </c>
      <c r="Q19" s="8">
        <v>31295853.05</v>
      </c>
      <c r="R19" s="8">
        <v>9942364.7</v>
      </c>
      <c r="S19" s="8">
        <v>21353488.35</v>
      </c>
      <c r="T19" s="8">
        <v>19576819.03</v>
      </c>
      <c r="U19" s="8">
        <v>4177362.76</v>
      </c>
      <c r="V19" s="8">
        <v>15399456.27</v>
      </c>
      <c r="W19" s="9">
        <v>62.55</v>
      </c>
      <c r="X19" s="9">
        <v>42.01</v>
      </c>
      <c r="Y19" s="9">
        <v>72.11</v>
      </c>
      <c r="Z19" s="8">
        <v>963568.61</v>
      </c>
      <c r="AA19" s="8">
        <v>1796580.64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15739146.75</v>
      </c>
      <c r="I20" s="8">
        <v>3716821.05</v>
      </c>
      <c r="J20" s="8">
        <v>12022325.7</v>
      </c>
      <c r="K20" s="8">
        <v>10963437.59</v>
      </c>
      <c r="L20" s="8">
        <v>1607372.14</v>
      </c>
      <c r="M20" s="8">
        <v>9356065.45</v>
      </c>
      <c r="N20" s="9">
        <v>69.65</v>
      </c>
      <c r="O20" s="9">
        <v>43.24</v>
      </c>
      <c r="P20" s="9">
        <v>77.82</v>
      </c>
      <c r="Q20" s="8">
        <v>16231777.04</v>
      </c>
      <c r="R20" s="8">
        <v>4208318.77</v>
      </c>
      <c r="S20" s="8">
        <v>12023458.27</v>
      </c>
      <c r="T20" s="8">
        <v>10452077.89</v>
      </c>
      <c r="U20" s="8">
        <v>1714309.29</v>
      </c>
      <c r="V20" s="8">
        <v>8737768.6</v>
      </c>
      <c r="W20" s="9">
        <v>64.39</v>
      </c>
      <c r="X20" s="9">
        <v>40.73</v>
      </c>
      <c r="Y20" s="9">
        <v>72.67</v>
      </c>
      <c r="Z20" s="8">
        <v>-1132.57</v>
      </c>
      <c r="AA20" s="8">
        <v>618296.85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229306394.74</v>
      </c>
      <c r="I21" s="8">
        <v>58491708.09</v>
      </c>
      <c r="J21" s="8">
        <v>170814686.65</v>
      </c>
      <c r="K21" s="8">
        <v>170461003.17</v>
      </c>
      <c r="L21" s="8">
        <v>33905804.72</v>
      </c>
      <c r="M21" s="8">
        <v>136555198.45</v>
      </c>
      <c r="N21" s="9">
        <v>74.33</v>
      </c>
      <c r="O21" s="9">
        <v>57.96</v>
      </c>
      <c r="P21" s="9">
        <v>79.94</v>
      </c>
      <c r="Q21" s="8">
        <v>282797340.88</v>
      </c>
      <c r="R21" s="8">
        <v>114397009.08</v>
      </c>
      <c r="S21" s="8">
        <v>168400331.8</v>
      </c>
      <c r="T21" s="8">
        <v>166232065.85</v>
      </c>
      <c r="U21" s="8">
        <v>45843090.55</v>
      </c>
      <c r="V21" s="8">
        <v>120388975.3</v>
      </c>
      <c r="W21" s="9">
        <v>58.78</v>
      </c>
      <c r="X21" s="9">
        <v>40.07</v>
      </c>
      <c r="Y21" s="9">
        <v>71.48</v>
      </c>
      <c r="Z21" s="8">
        <v>2414354.85</v>
      </c>
      <c r="AA21" s="8">
        <v>16166223.15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29848800.33</v>
      </c>
      <c r="I22" s="8">
        <v>7412391.84</v>
      </c>
      <c r="J22" s="8">
        <v>22436408.49</v>
      </c>
      <c r="K22" s="8">
        <v>21477293.95</v>
      </c>
      <c r="L22" s="8">
        <v>5036893.94</v>
      </c>
      <c r="M22" s="8">
        <v>16440400.01</v>
      </c>
      <c r="N22" s="9">
        <v>71.95</v>
      </c>
      <c r="O22" s="9">
        <v>67.95</v>
      </c>
      <c r="P22" s="9">
        <v>73.27</v>
      </c>
      <c r="Q22" s="8">
        <v>31997673.27</v>
      </c>
      <c r="R22" s="8">
        <v>9452964.78</v>
      </c>
      <c r="S22" s="8">
        <v>22544708.49</v>
      </c>
      <c r="T22" s="8">
        <v>19901583.04</v>
      </c>
      <c r="U22" s="8">
        <v>4914793.06</v>
      </c>
      <c r="V22" s="8">
        <v>14986789.98</v>
      </c>
      <c r="W22" s="9">
        <v>62.19</v>
      </c>
      <c r="X22" s="9">
        <v>51.99</v>
      </c>
      <c r="Y22" s="9">
        <v>66.47</v>
      </c>
      <c r="Z22" s="8">
        <v>-108300</v>
      </c>
      <c r="AA22" s="8">
        <v>1453610.03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115620870.08</v>
      </c>
      <c r="I23" s="8">
        <v>29845163</v>
      </c>
      <c r="J23" s="8">
        <v>85775707.08</v>
      </c>
      <c r="K23" s="8">
        <v>88574105.24</v>
      </c>
      <c r="L23" s="8">
        <v>21223255.55</v>
      </c>
      <c r="M23" s="8">
        <v>67350849.69</v>
      </c>
      <c r="N23" s="9">
        <v>76.6</v>
      </c>
      <c r="O23" s="9">
        <v>71.11</v>
      </c>
      <c r="P23" s="9">
        <v>78.51</v>
      </c>
      <c r="Q23" s="8">
        <v>116931007.62</v>
      </c>
      <c r="R23" s="8">
        <v>31482314</v>
      </c>
      <c r="S23" s="8">
        <v>85448693.62</v>
      </c>
      <c r="T23" s="8">
        <v>82518906.25</v>
      </c>
      <c r="U23" s="8">
        <v>18997819.19</v>
      </c>
      <c r="V23" s="8">
        <v>63521087.06</v>
      </c>
      <c r="W23" s="9">
        <v>70.57</v>
      </c>
      <c r="X23" s="9">
        <v>60.34</v>
      </c>
      <c r="Y23" s="9">
        <v>74.33</v>
      </c>
      <c r="Z23" s="8">
        <v>327013.46</v>
      </c>
      <c r="AA23" s="8">
        <v>3829762.63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61230313.48</v>
      </c>
      <c r="I24" s="8">
        <v>3361390</v>
      </c>
      <c r="J24" s="8">
        <v>57868923.48</v>
      </c>
      <c r="K24" s="8">
        <v>48337739.48</v>
      </c>
      <c r="L24" s="8">
        <v>2454352.51</v>
      </c>
      <c r="M24" s="8">
        <v>45883386.97</v>
      </c>
      <c r="N24" s="9">
        <v>78.94</v>
      </c>
      <c r="O24" s="9">
        <v>73.01</v>
      </c>
      <c r="P24" s="9">
        <v>79.28</v>
      </c>
      <c r="Q24" s="8">
        <v>63855214.48</v>
      </c>
      <c r="R24" s="8">
        <v>7712528</v>
      </c>
      <c r="S24" s="8">
        <v>56142686.48</v>
      </c>
      <c r="T24" s="8">
        <v>42996690.24</v>
      </c>
      <c r="U24" s="8">
        <v>1026977.42</v>
      </c>
      <c r="V24" s="8">
        <v>41969712.82</v>
      </c>
      <c r="W24" s="9">
        <v>67.33</v>
      </c>
      <c r="X24" s="9">
        <v>13.31</v>
      </c>
      <c r="Y24" s="9">
        <v>74.75</v>
      </c>
      <c r="Z24" s="8">
        <v>1726237</v>
      </c>
      <c r="AA24" s="8">
        <v>3913674.15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22822824.56</v>
      </c>
      <c r="I25" s="8">
        <v>4612326.06</v>
      </c>
      <c r="J25" s="8">
        <v>18210498.5</v>
      </c>
      <c r="K25" s="8">
        <v>15510465.29</v>
      </c>
      <c r="L25" s="8">
        <v>936660.13</v>
      </c>
      <c r="M25" s="8">
        <v>14573805.16</v>
      </c>
      <c r="N25" s="9">
        <v>67.96</v>
      </c>
      <c r="O25" s="9">
        <v>20.3</v>
      </c>
      <c r="P25" s="9">
        <v>80.02</v>
      </c>
      <c r="Q25" s="8">
        <v>22740307.36</v>
      </c>
      <c r="R25" s="8">
        <v>4662582.23</v>
      </c>
      <c r="S25" s="8">
        <v>18077725.13</v>
      </c>
      <c r="T25" s="8">
        <v>13636027.32</v>
      </c>
      <c r="U25" s="8">
        <v>1066627.99</v>
      </c>
      <c r="V25" s="8">
        <v>12569399.33</v>
      </c>
      <c r="W25" s="9">
        <v>59.96</v>
      </c>
      <c r="X25" s="9">
        <v>22.87</v>
      </c>
      <c r="Y25" s="9">
        <v>69.52</v>
      </c>
      <c r="Z25" s="8">
        <v>132773.37</v>
      </c>
      <c r="AA25" s="8">
        <v>2004405.83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36936535.86</v>
      </c>
      <c r="I26" s="8">
        <v>7450574.37</v>
      </c>
      <c r="J26" s="8">
        <v>29485961.49</v>
      </c>
      <c r="K26" s="8">
        <v>26962422.45</v>
      </c>
      <c r="L26" s="8">
        <v>3789289.64</v>
      </c>
      <c r="M26" s="8">
        <v>23173132.81</v>
      </c>
      <c r="N26" s="9">
        <v>72.99</v>
      </c>
      <c r="O26" s="9">
        <v>50.85</v>
      </c>
      <c r="P26" s="9">
        <v>78.59</v>
      </c>
      <c r="Q26" s="8">
        <v>38936535.86</v>
      </c>
      <c r="R26" s="8">
        <v>10092227.52</v>
      </c>
      <c r="S26" s="8">
        <v>28844308.34</v>
      </c>
      <c r="T26" s="8">
        <v>24575625.6</v>
      </c>
      <c r="U26" s="8">
        <v>4194249.05</v>
      </c>
      <c r="V26" s="8">
        <v>20381376.55</v>
      </c>
      <c r="W26" s="9">
        <v>63.11</v>
      </c>
      <c r="X26" s="9">
        <v>41.55</v>
      </c>
      <c r="Y26" s="9">
        <v>70.65</v>
      </c>
      <c r="Z26" s="8">
        <v>641653.15</v>
      </c>
      <c r="AA26" s="8">
        <v>2791756.26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22361896.29</v>
      </c>
      <c r="I27" s="8">
        <v>2540413.4</v>
      </c>
      <c r="J27" s="8">
        <v>19821482.89</v>
      </c>
      <c r="K27" s="8">
        <v>16850528.5</v>
      </c>
      <c r="L27" s="8">
        <v>1308497.09</v>
      </c>
      <c r="M27" s="8">
        <v>15542031.41</v>
      </c>
      <c r="N27" s="9">
        <v>75.35</v>
      </c>
      <c r="O27" s="9">
        <v>51.5</v>
      </c>
      <c r="P27" s="9">
        <v>78.41</v>
      </c>
      <c r="Q27" s="8">
        <v>23641386.25</v>
      </c>
      <c r="R27" s="8">
        <v>3986534.9</v>
      </c>
      <c r="S27" s="8">
        <v>19654851.35</v>
      </c>
      <c r="T27" s="8">
        <v>15232991.45</v>
      </c>
      <c r="U27" s="8">
        <v>1780745.96</v>
      </c>
      <c r="V27" s="8">
        <v>13452245.49</v>
      </c>
      <c r="W27" s="9">
        <v>64.43</v>
      </c>
      <c r="X27" s="9">
        <v>44.66</v>
      </c>
      <c r="Y27" s="9">
        <v>68.44</v>
      </c>
      <c r="Z27" s="8">
        <v>166631.54</v>
      </c>
      <c r="AA27" s="8">
        <v>2089785.92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16793056.18</v>
      </c>
      <c r="I28" s="8">
        <v>1449473</v>
      </c>
      <c r="J28" s="8">
        <v>15343583.18</v>
      </c>
      <c r="K28" s="8">
        <v>13523599.19</v>
      </c>
      <c r="L28" s="8">
        <v>1057896.44</v>
      </c>
      <c r="M28" s="8">
        <v>12465702.75</v>
      </c>
      <c r="N28" s="9">
        <v>80.53</v>
      </c>
      <c r="O28" s="9">
        <v>72.98</v>
      </c>
      <c r="P28" s="9">
        <v>81.24</v>
      </c>
      <c r="Q28" s="8">
        <v>17817543.18</v>
      </c>
      <c r="R28" s="8">
        <v>3508964</v>
      </c>
      <c r="S28" s="8">
        <v>14308579.18</v>
      </c>
      <c r="T28" s="8">
        <v>12525487.59</v>
      </c>
      <c r="U28" s="8">
        <v>1688689.51</v>
      </c>
      <c r="V28" s="8">
        <v>10836798.08</v>
      </c>
      <c r="W28" s="9">
        <v>70.29</v>
      </c>
      <c r="X28" s="9">
        <v>48.12</v>
      </c>
      <c r="Y28" s="9">
        <v>75.73</v>
      </c>
      <c r="Z28" s="8">
        <v>1035004</v>
      </c>
      <c r="AA28" s="8">
        <v>1628904.67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22456950.15</v>
      </c>
      <c r="I29" s="8">
        <v>4748770</v>
      </c>
      <c r="J29" s="8">
        <v>17708180.15</v>
      </c>
      <c r="K29" s="8">
        <v>16722713.59</v>
      </c>
      <c r="L29" s="8">
        <v>2756620.32</v>
      </c>
      <c r="M29" s="8">
        <v>13966093.27</v>
      </c>
      <c r="N29" s="9">
        <v>74.46</v>
      </c>
      <c r="O29" s="9">
        <v>58.04</v>
      </c>
      <c r="P29" s="9">
        <v>78.86</v>
      </c>
      <c r="Q29" s="8">
        <v>23997750.15</v>
      </c>
      <c r="R29" s="8">
        <v>7360515</v>
      </c>
      <c r="S29" s="8">
        <v>16637235.15</v>
      </c>
      <c r="T29" s="8">
        <v>15043431.48</v>
      </c>
      <c r="U29" s="8">
        <v>3132887.64</v>
      </c>
      <c r="V29" s="8">
        <v>11910543.84</v>
      </c>
      <c r="W29" s="9">
        <v>62.68</v>
      </c>
      <c r="X29" s="9">
        <v>42.56</v>
      </c>
      <c r="Y29" s="9">
        <v>71.58</v>
      </c>
      <c r="Z29" s="8">
        <v>1070945</v>
      </c>
      <c r="AA29" s="8">
        <v>2055549.43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18071437.65</v>
      </c>
      <c r="I30" s="8">
        <v>2826325.39</v>
      </c>
      <c r="J30" s="8">
        <v>15245112.26</v>
      </c>
      <c r="K30" s="8">
        <v>13652522.58</v>
      </c>
      <c r="L30" s="8">
        <v>1526066.02</v>
      </c>
      <c r="M30" s="8">
        <v>12126456.56</v>
      </c>
      <c r="N30" s="9">
        <v>75.54</v>
      </c>
      <c r="O30" s="9">
        <v>53.99</v>
      </c>
      <c r="P30" s="9">
        <v>79.54</v>
      </c>
      <c r="Q30" s="8">
        <v>18830797.7</v>
      </c>
      <c r="R30" s="8">
        <v>4330791.88</v>
      </c>
      <c r="S30" s="8">
        <v>14500005.82</v>
      </c>
      <c r="T30" s="8">
        <v>11145791.03</v>
      </c>
      <c r="U30" s="8">
        <v>774820.64</v>
      </c>
      <c r="V30" s="8">
        <v>10370970.39</v>
      </c>
      <c r="W30" s="9">
        <v>59.18</v>
      </c>
      <c r="X30" s="9">
        <v>17.89</v>
      </c>
      <c r="Y30" s="9">
        <v>71.52</v>
      </c>
      <c r="Z30" s="8">
        <v>745106.44</v>
      </c>
      <c r="AA30" s="8">
        <v>1755486.17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17343294.85</v>
      </c>
      <c r="I31" s="8">
        <v>2163905.81</v>
      </c>
      <c r="J31" s="8">
        <v>15179389.04</v>
      </c>
      <c r="K31" s="8">
        <v>13534200.81</v>
      </c>
      <c r="L31" s="8">
        <v>1699732.91</v>
      </c>
      <c r="M31" s="8">
        <v>11834467.9</v>
      </c>
      <c r="N31" s="9">
        <v>78.03</v>
      </c>
      <c r="O31" s="9">
        <v>78.54</v>
      </c>
      <c r="P31" s="9">
        <v>77.96</v>
      </c>
      <c r="Q31" s="8">
        <v>19745143.75</v>
      </c>
      <c r="R31" s="8">
        <v>4568673.11</v>
      </c>
      <c r="S31" s="8">
        <v>15176470.64</v>
      </c>
      <c r="T31" s="8">
        <v>14774718.82</v>
      </c>
      <c r="U31" s="8">
        <v>3862015.69</v>
      </c>
      <c r="V31" s="8">
        <v>10912703.13</v>
      </c>
      <c r="W31" s="9">
        <v>74.82</v>
      </c>
      <c r="X31" s="9">
        <v>84.53</v>
      </c>
      <c r="Y31" s="9">
        <v>71.9</v>
      </c>
      <c r="Z31" s="8">
        <v>2918.4</v>
      </c>
      <c r="AA31" s="8">
        <v>921764.77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71228942.3</v>
      </c>
      <c r="I32" s="8">
        <v>3152105.18</v>
      </c>
      <c r="J32" s="8">
        <v>68076837.12</v>
      </c>
      <c r="K32" s="8">
        <v>54794166.79</v>
      </c>
      <c r="L32" s="8">
        <v>1435584.34</v>
      </c>
      <c r="M32" s="8">
        <v>53358582.45</v>
      </c>
      <c r="N32" s="9">
        <v>76.92</v>
      </c>
      <c r="O32" s="9">
        <v>45.54</v>
      </c>
      <c r="P32" s="9">
        <v>78.37</v>
      </c>
      <c r="Q32" s="8">
        <v>75578310.2</v>
      </c>
      <c r="R32" s="8">
        <v>9042845.26</v>
      </c>
      <c r="S32" s="8">
        <v>66535464.94</v>
      </c>
      <c r="T32" s="8">
        <v>46393833.14</v>
      </c>
      <c r="U32" s="8">
        <v>2779492.91</v>
      </c>
      <c r="V32" s="8">
        <v>43614340.23</v>
      </c>
      <c r="W32" s="9">
        <v>61.38</v>
      </c>
      <c r="X32" s="9">
        <v>30.73</v>
      </c>
      <c r="Y32" s="9">
        <v>65.55</v>
      </c>
      <c r="Z32" s="8">
        <v>1541372.18</v>
      </c>
      <c r="AA32" s="8">
        <v>9744242.22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13990356.46</v>
      </c>
      <c r="I33" s="8">
        <v>788992.3</v>
      </c>
      <c r="J33" s="8">
        <v>13201364.16</v>
      </c>
      <c r="K33" s="8">
        <v>11189865.19</v>
      </c>
      <c r="L33" s="8">
        <v>889011.29</v>
      </c>
      <c r="M33" s="8">
        <v>10300853.9</v>
      </c>
      <c r="N33" s="9">
        <v>79.98</v>
      </c>
      <c r="O33" s="9">
        <v>112.67</v>
      </c>
      <c r="P33" s="9">
        <v>78.02</v>
      </c>
      <c r="Q33" s="8">
        <v>14513756.46</v>
      </c>
      <c r="R33" s="8">
        <v>1518500</v>
      </c>
      <c r="S33" s="8">
        <v>12995256.46</v>
      </c>
      <c r="T33" s="8">
        <v>10345812.27</v>
      </c>
      <c r="U33" s="8">
        <v>1245045.48</v>
      </c>
      <c r="V33" s="8">
        <v>9100766.79</v>
      </c>
      <c r="W33" s="9">
        <v>71.28</v>
      </c>
      <c r="X33" s="9">
        <v>81.99</v>
      </c>
      <c r="Y33" s="9">
        <v>70.03</v>
      </c>
      <c r="Z33" s="8">
        <v>206107.7</v>
      </c>
      <c r="AA33" s="8">
        <v>1200087.11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77024489.01</v>
      </c>
      <c r="I34" s="8">
        <v>10213007.77</v>
      </c>
      <c r="J34" s="8">
        <v>66811481.24</v>
      </c>
      <c r="K34" s="8">
        <v>59611304.66</v>
      </c>
      <c r="L34" s="8">
        <v>5925222.65</v>
      </c>
      <c r="M34" s="8">
        <v>53686082.01</v>
      </c>
      <c r="N34" s="9">
        <v>77.39</v>
      </c>
      <c r="O34" s="9">
        <v>58.01</v>
      </c>
      <c r="P34" s="9">
        <v>80.35</v>
      </c>
      <c r="Q34" s="8">
        <v>81926395.2</v>
      </c>
      <c r="R34" s="8">
        <v>19295419.58</v>
      </c>
      <c r="S34" s="8">
        <v>62630975.62</v>
      </c>
      <c r="T34" s="8">
        <v>51969772.05</v>
      </c>
      <c r="U34" s="8">
        <v>6918259.3</v>
      </c>
      <c r="V34" s="8">
        <v>45051512.75</v>
      </c>
      <c r="W34" s="9">
        <v>63.43</v>
      </c>
      <c r="X34" s="9">
        <v>35.85</v>
      </c>
      <c r="Y34" s="9">
        <v>71.93</v>
      </c>
      <c r="Z34" s="8">
        <v>4180505.62</v>
      </c>
      <c r="AA34" s="8">
        <v>8634569.26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20967414.77</v>
      </c>
      <c r="I35" s="8">
        <v>2408161</v>
      </c>
      <c r="J35" s="8">
        <v>18559253.77</v>
      </c>
      <c r="K35" s="8">
        <v>15862027.41</v>
      </c>
      <c r="L35" s="8">
        <v>1145445.98</v>
      </c>
      <c r="M35" s="8">
        <v>14716581.43</v>
      </c>
      <c r="N35" s="9">
        <v>75.65</v>
      </c>
      <c r="O35" s="9">
        <v>47.56</v>
      </c>
      <c r="P35" s="9">
        <v>79.29</v>
      </c>
      <c r="Q35" s="8">
        <v>22403970.96</v>
      </c>
      <c r="R35" s="8">
        <v>4848539</v>
      </c>
      <c r="S35" s="8">
        <v>17555431.96</v>
      </c>
      <c r="T35" s="8">
        <v>14001432.25</v>
      </c>
      <c r="U35" s="8">
        <v>814754.66</v>
      </c>
      <c r="V35" s="8">
        <v>13186677.59</v>
      </c>
      <c r="W35" s="9">
        <v>62.49</v>
      </c>
      <c r="X35" s="9">
        <v>16.8</v>
      </c>
      <c r="Y35" s="9">
        <v>75.11</v>
      </c>
      <c r="Z35" s="8">
        <v>1003821.81</v>
      </c>
      <c r="AA35" s="8">
        <v>1529903.84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37816500.19</v>
      </c>
      <c r="I36" s="8">
        <v>7404855.41</v>
      </c>
      <c r="J36" s="8">
        <v>30411644.78</v>
      </c>
      <c r="K36" s="8">
        <v>29328735.92</v>
      </c>
      <c r="L36" s="8">
        <v>4908199.12</v>
      </c>
      <c r="M36" s="8">
        <v>24420536.8</v>
      </c>
      <c r="N36" s="9">
        <v>77.55</v>
      </c>
      <c r="O36" s="9">
        <v>66.28</v>
      </c>
      <c r="P36" s="9">
        <v>80.29</v>
      </c>
      <c r="Q36" s="8">
        <v>43734288.74</v>
      </c>
      <c r="R36" s="8">
        <v>13598132.67</v>
      </c>
      <c r="S36" s="8">
        <v>30136156.07</v>
      </c>
      <c r="T36" s="8">
        <v>28647578.78</v>
      </c>
      <c r="U36" s="8">
        <v>7150702.44</v>
      </c>
      <c r="V36" s="8">
        <v>21496876.34</v>
      </c>
      <c r="W36" s="9">
        <v>65.5</v>
      </c>
      <c r="X36" s="9">
        <v>52.58</v>
      </c>
      <c r="Y36" s="9">
        <v>71.33</v>
      </c>
      <c r="Z36" s="8">
        <v>275488.71</v>
      </c>
      <c r="AA36" s="8">
        <v>2923660.46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17501099.93</v>
      </c>
      <c r="I37" s="8">
        <v>1094424</v>
      </c>
      <c r="J37" s="8">
        <v>16406675.93</v>
      </c>
      <c r="K37" s="8">
        <v>13601969.72</v>
      </c>
      <c r="L37" s="8">
        <v>500000</v>
      </c>
      <c r="M37" s="8">
        <v>13101969.72</v>
      </c>
      <c r="N37" s="9">
        <v>77.72</v>
      </c>
      <c r="O37" s="9">
        <v>45.68</v>
      </c>
      <c r="P37" s="9">
        <v>79.85</v>
      </c>
      <c r="Q37" s="8">
        <v>17229913.93</v>
      </c>
      <c r="R37" s="8">
        <v>2153128</v>
      </c>
      <c r="S37" s="8">
        <v>15076785.93</v>
      </c>
      <c r="T37" s="8">
        <v>12585437.56</v>
      </c>
      <c r="U37" s="8">
        <v>983541.16</v>
      </c>
      <c r="V37" s="8">
        <v>11601896.4</v>
      </c>
      <c r="W37" s="9">
        <v>73.04</v>
      </c>
      <c r="X37" s="9">
        <v>45.67</v>
      </c>
      <c r="Y37" s="9">
        <v>76.95</v>
      </c>
      <c r="Z37" s="8">
        <v>1329890</v>
      </c>
      <c r="AA37" s="8">
        <v>1500073.32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72796330.96</v>
      </c>
      <c r="I38" s="8">
        <v>8683776.99</v>
      </c>
      <c r="J38" s="8">
        <v>64112553.97</v>
      </c>
      <c r="K38" s="8">
        <v>58237126.13</v>
      </c>
      <c r="L38" s="8">
        <v>6408122.13</v>
      </c>
      <c r="M38" s="8">
        <v>51829004</v>
      </c>
      <c r="N38" s="9">
        <v>80</v>
      </c>
      <c r="O38" s="9">
        <v>73.79</v>
      </c>
      <c r="P38" s="9">
        <v>80.84</v>
      </c>
      <c r="Q38" s="8">
        <v>72241330.96</v>
      </c>
      <c r="R38" s="8">
        <v>12683715.58</v>
      </c>
      <c r="S38" s="8">
        <v>59557615.38</v>
      </c>
      <c r="T38" s="8">
        <v>49763890.31</v>
      </c>
      <c r="U38" s="8">
        <v>7394007.24</v>
      </c>
      <c r="V38" s="8">
        <v>42369883.07</v>
      </c>
      <c r="W38" s="9">
        <v>68.88</v>
      </c>
      <c r="X38" s="9">
        <v>58.29</v>
      </c>
      <c r="Y38" s="9">
        <v>71.14</v>
      </c>
      <c r="Z38" s="8">
        <v>4554938.59</v>
      </c>
      <c r="AA38" s="8">
        <v>9459120.93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41628207.62</v>
      </c>
      <c r="I39" s="8">
        <v>10426928.9</v>
      </c>
      <c r="J39" s="8">
        <v>31201278.72</v>
      </c>
      <c r="K39" s="8">
        <v>27522294.74</v>
      </c>
      <c r="L39" s="8">
        <v>2295850.12</v>
      </c>
      <c r="M39" s="8">
        <v>25226444.62</v>
      </c>
      <c r="N39" s="9">
        <v>66.11</v>
      </c>
      <c r="O39" s="9">
        <v>22.01</v>
      </c>
      <c r="P39" s="9">
        <v>80.85</v>
      </c>
      <c r="Q39" s="8">
        <v>46407211.88</v>
      </c>
      <c r="R39" s="8">
        <v>15375071.57</v>
      </c>
      <c r="S39" s="8">
        <v>31032140.31</v>
      </c>
      <c r="T39" s="8">
        <v>23229405.87</v>
      </c>
      <c r="U39" s="8">
        <v>988209.13</v>
      </c>
      <c r="V39" s="8">
        <v>22241196.74</v>
      </c>
      <c r="W39" s="9">
        <v>50.05</v>
      </c>
      <c r="X39" s="9">
        <v>6.42</v>
      </c>
      <c r="Y39" s="9">
        <v>71.67</v>
      </c>
      <c r="Z39" s="8">
        <v>169138.41</v>
      </c>
      <c r="AA39" s="8">
        <v>2985247.88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15470068.72</v>
      </c>
      <c r="I40" s="8">
        <v>2064474</v>
      </c>
      <c r="J40" s="8">
        <v>13405594.72</v>
      </c>
      <c r="K40" s="8">
        <v>11830598.14</v>
      </c>
      <c r="L40" s="8">
        <v>1258291.94</v>
      </c>
      <c r="M40" s="8">
        <v>10572306.2</v>
      </c>
      <c r="N40" s="9">
        <v>76.47</v>
      </c>
      <c r="O40" s="9">
        <v>60.94</v>
      </c>
      <c r="P40" s="9">
        <v>78.86</v>
      </c>
      <c r="Q40" s="8">
        <v>17193708.61</v>
      </c>
      <c r="R40" s="8">
        <v>4853214.92</v>
      </c>
      <c r="S40" s="8">
        <v>12340493.69</v>
      </c>
      <c r="T40" s="8">
        <v>9964242.28</v>
      </c>
      <c r="U40" s="8">
        <v>674521.31</v>
      </c>
      <c r="V40" s="8">
        <v>9289720.97</v>
      </c>
      <c r="W40" s="9">
        <v>57.95</v>
      </c>
      <c r="X40" s="9">
        <v>13.89</v>
      </c>
      <c r="Y40" s="9">
        <v>75.27</v>
      </c>
      <c r="Z40" s="8">
        <v>1065101.03</v>
      </c>
      <c r="AA40" s="8">
        <v>1282585.23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48945309.68</v>
      </c>
      <c r="I41" s="8">
        <v>3181069.48</v>
      </c>
      <c r="J41" s="8">
        <v>45764240.2</v>
      </c>
      <c r="K41" s="8">
        <v>37074018.22</v>
      </c>
      <c r="L41" s="8">
        <v>2286293.24</v>
      </c>
      <c r="M41" s="8">
        <v>34787724.98</v>
      </c>
      <c r="N41" s="9">
        <v>75.74</v>
      </c>
      <c r="O41" s="9">
        <v>71.87</v>
      </c>
      <c r="P41" s="9">
        <v>76.01</v>
      </c>
      <c r="Q41" s="8">
        <v>56894600.88</v>
      </c>
      <c r="R41" s="8">
        <v>11952170.31</v>
      </c>
      <c r="S41" s="8">
        <v>44942430.57</v>
      </c>
      <c r="T41" s="8">
        <v>33962136.53</v>
      </c>
      <c r="U41" s="8">
        <v>2588921.09</v>
      </c>
      <c r="V41" s="8">
        <v>31373215.44</v>
      </c>
      <c r="W41" s="9">
        <v>59.69</v>
      </c>
      <c r="X41" s="9">
        <v>21.66</v>
      </c>
      <c r="Y41" s="9">
        <v>69.8</v>
      </c>
      <c r="Z41" s="8">
        <v>821809.63</v>
      </c>
      <c r="AA41" s="8">
        <v>3414509.54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23086518.92</v>
      </c>
      <c r="I42" s="8">
        <v>3432584.02</v>
      </c>
      <c r="J42" s="8">
        <v>19653934.9</v>
      </c>
      <c r="K42" s="8">
        <v>17188297.45</v>
      </c>
      <c r="L42" s="8">
        <v>1338636.55</v>
      </c>
      <c r="M42" s="8">
        <v>15849660.9</v>
      </c>
      <c r="N42" s="9">
        <v>74.45</v>
      </c>
      <c r="O42" s="9">
        <v>38.99</v>
      </c>
      <c r="P42" s="9">
        <v>80.64</v>
      </c>
      <c r="Q42" s="8">
        <v>25176518.92</v>
      </c>
      <c r="R42" s="8">
        <v>6959592</v>
      </c>
      <c r="S42" s="8">
        <v>18216926.92</v>
      </c>
      <c r="T42" s="8">
        <v>15085258.78</v>
      </c>
      <c r="U42" s="8">
        <v>1637493.42</v>
      </c>
      <c r="V42" s="8">
        <v>13447765.36</v>
      </c>
      <c r="W42" s="9">
        <v>59.91</v>
      </c>
      <c r="X42" s="9">
        <v>23.52</v>
      </c>
      <c r="Y42" s="9">
        <v>73.82</v>
      </c>
      <c r="Z42" s="8">
        <v>1437007.98</v>
      </c>
      <c r="AA42" s="8">
        <v>2401895.54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23548689.59</v>
      </c>
      <c r="I43" s="8">
        <v>3168889.22</v>
      </c>
      <c r="J43" s="8">
        <v>20379800.37</v>
      </c>
      <c r="K43" s="8">
        <v>17739259.59</v>
      </c>
      <c r="L43" s="8">
        <v>1989355.72</v>
      </c>
      <c r="M43" s="8">
        <v>15749903.87</v>
      </c>
      <c r="N43" s="9">
        <v>75.33</v>
      </c>
      <c r="O43" s="9">
        <v>62.77</v>
      </c>
      <c r="P43" s="9">
        <v>77.28</v>
      </c>
      <c r="Q43" s="8">
        <v>25082156.03</v>
      </c>
      <c r="R43" s="8">
        <v>5008011.08</v>
      </c>
      <c r="S43" s="8">
        <v>20074144.95</v>
      </c>
      <c r="T43" s="8">
        <v>18056957.27</v>
      </c>
      <c r="U43" s="8">
        <v>4055248.86</v>
      </c>
      <c r="V43" s="8">
        <v>14001708.41</v>
      </c>
      <c r="W43" s="9">
        <v>71.99</v>
      </c>
      <c r="X43" s="9">
        <v>80.97</v>
      </c>
      <c r="Y43" s="9">
        <v>69.74</v>
      </c>
      <c r="Z43" s="8">
        <v>305655.42</v>
      </c>
      <c r="AA43" s="8">
        <v>1748195.46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28614466.86</v>
      </c>
      <c r="I44" s="8">
        <v>6493765</v>
      </c>
      <c r="J44" s="8">
        <v>22120701.86</v>
      </c>
      <c r="K44" s="8">
        <v>19259536.52</v>
      </c>
      <c r="L44" s="8">
        <v>2003290.81</v>
      </c>
      <c r="M44" s="8">
        <v>17256245.71</v>
      </c>
      <c r="N44" s="9">
        <v>67.3</v>
      </c>
      <c r="O44" s="9">
        <v>30.84</v>
      </c>
      <c r="P44" s="9">
        <v>78</v>
      </c>
      <c r="Q44" s="8">
        <v>28688974.59</v>
      </c>
      <c r="R44" s="8">
        <v>8903332</v>
      </c>
      <c r="S44" s="8">
        <v>19785642.59</v>
      </c>
      <c r="T44" s="8">
        <v>16929176.59</v>
      </c>
      <c r="U44" s="8">
        <v>2303340.43</v>
      </c>
      <c r="V44" s="8">
        <v>14625836.16</v>
      </c>
      <c r="W44" s="9">
        <v>59</v>
      </c>
      <c r="X44" s="9">
        <v>25.87</v>
      </c>
      <c r="Y44" s="9">
        <v>73.92</v>
      </c>
      <c r="Z44" s="8">
        <v>2335059.27</v>
      </c>
      <c r="AA44" s="8">
        <v>2630409.55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31496882.24</v>
      </c>
      <c r="I45" s="8">
        <v>1490875.71</v>
      </c>
      <c r="J45" s="8">
        <v>30006006.53</v>
      </c>
      <c r="K45" s="8">
        <v>24644514.63</v>
      </c>
      <c r="L45" s="8">
        <v>1261120.94</v>
      </c>
      <c r="M45" s="8">
        <v>23383393.69</v>
      </c>
      <c r="N45" s="9">
        <v>78.24</v>
      </c>
      <c r="O45" s="9">
        <v>84.58</v>
      </c>
      <c r="P45" s="9">
        <v>77.92</v>
      </c>
      <c r="Q45" s="8">
        <v>30196882.24</v>
      </c>
      <c r="R45" s="8">
        <v>3005040.38</v>
      </c>
      <c r="S45" s="8">
        <v>27191841.86</v>
      </c>
      <c r="T45" s="8">
        <v>19699533.05</v>
      </c>
      <c r="U45" s="8">
        <v>783766.06</v>
      </c>
      <c r="V45" s="8">
        <v>18915766.99</v>
      </c>
      <c r="W45" s="9">
        <v>65.23</v>
      </c>
      <c r="X45" s="9">
        <v>26.08</v>
      </c>
      <c r="Y45" s="9">
        <v>69.56</v>
      </c>
      <c r="Z45" s="8">
        <v>2814164.67</v>
      </c>
      <c r="AA45" s="8">
        <v>4467626.7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31004056.69</v>
      </c>
      <c r="I46" s="8">
        <v>4728939.69</v>
      </c>
      <c r="J46" s="8">
        <v>26275117</v>
      </c>
      <c r="K46" s="8">
        <v>23878129.18</v>
      </c>
      <c r="L46" s="8">
        <v>3208852.79</v>
      </c>
      <c r="M46" s="8">
        <v>20669276.39</v>
      </c>
      <c r="N46" s="9">
        <v>77.01</v>
      </c>
      <c r="O46" s="9">
        <v>67.85</v>
      </c>
      <c r="P46" s="9">
        <v>78.66</v>
      </c>
      <c r="Q46" s="8">
        <v>30104056.69</v>
      </c>
      <c r="R46" s="8">
        <v>5689850.15</v>
      </c>
      <c r="S46" s="8">
        <v>24414206.54</v>
      </c>
      <c r="T46" s="8">
        <v>21996196.2</v>
      </c>
      <c r="U46" s="8">
        <v>3965049.68</v>
      </c>
      <c r="V46" s="8">
        <v>18031146.52</v>
      </c>
      <c r="W46" s="9">
        <v>73.06</v>
      </c>
      <c r="X46" s="9">
        <v>69.68</v>
      </c>
      <c r="Y46" s="9">
        <v>73.85</v>
      </c>
      <c r="Z46" s="8">
        <v>1860910.46</v>
      </c>
      <c r="AA46" s="8">
        <v>2638129.87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11475111.87</v>
      </c>
      <c r="I47" s="8">
        <v>1214800</v>
      </c>
      <c r="J47" s="8">
        <v>10260311.87</v>
      </c>
      <c r="K47" s="8">
        <v>8058497.38</v>
      </c>
      <c r="L47" s="8">
        <v>28185.36</v>
      </c>
      <c r="M47" s="8">
        <v>8030312.02</v>
      </c>
      <c r="N47" s="9">
        <v>70.22</v>
      </c>
      <c r="O47" s="9">
        <v>2.32</v>
      </c>
      <c r="P47" s="9">
        <v>78.26</v>
      </c>
      <c r="Q47" s="8">
        <v>11212911.87</v>
      </c>
      <c r="R47" s="8">
        <v>1222000</v>
      </c>
      <c r="S47" s="8">
        <v>9990911.87</v>
      </c>
      <c r="T47" s="8">
        <v>7333342.31</v>
      </c>
      <c r="U47" s="8">
        <v>40051.57</v>
      </c>
      <c r="V47" s="8">
        <v>7293290.74</v>
      </c>
      <c r="W47" s="9">
        <v>65.4</v>
      </c>
      <c r="X47" s="9">
        <v>3.27</v>
      </c>
      <c r="Y47" s="9">
        <v>72.99</v>
      </c>
      <c r="Z47" s="8">
        <v>269400</v>
      </c>
      <c r="AA47" s="8">
        <v>737021.28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25004989.25</v>
      </c>
      <c r="I48" s="8">
        <v>2047437</v>
      </c>
      <c r="J48" s="8">
        <v>22957552.25</v>
      </c>
      <c r="K48" s="8">
        <v>19102971.46</v>
      </c>
      <c r="L48" s="8">
        <v>858880.85</v>
      </c>
      <c r="M48" s="8">
        <v>18244090.61</v>
      </c>
      <c r="N48" s="9">
        <v>76.39</v>
      </c>
      <c r="O48" s="9">
        <v>41.94</v>
      </c>
      <c r="P48" s="9">
        <v>79.46</v>
      </c>
      <c r="Q48" s="8">
        <v>26127489.25</v>
      </c>
      <c r="R48" s="8">
        <v>4260562</v>
      </c>
      <c r="S48" s="8">
        <v>21866927.25</v>
      </c>
      <c r="T48" s="8">
        <v>19459319.72</v>
      </c>
      <c r="U48" s="8">
        <v>3650330.03</v>
      </c>
      <c r="V48" s="8">
        <v>15808989.69</v>
      </c>
      <c r="W48" s="9">
        <v>74.47</v>
      </c>
      <c r="X48" s="9">
        <v>85.67</v>
      </c>
      <c r="Y48" s="9">
        <v>72.29</v>
      </c>
      <c r="Z48" s="8">
        <v>1090625</v>
      </c>
      <c r="AA48" s="8">
        <v>2435100.92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28447012.61</v>
      </c>
      <c r="I49" s="8">
        <v>1410296</v>
      </c>
      <c r="J49" s="8">
        <v>27036716.61</v>
      </c>
      <c r="K49" s="8">
        <v>22421629.53</v>
      </c>
      <c r="L49" s="8">
        <v>777759.5</v>
      </c>
      <c r="M49" s="8">
        <v>21643870.03</v>
      </c>
      <c r="N49" s="9">
        <v>78.81</v>
      </c>
      <c r="O49" s="9">
        <v>55.14</v>
      </c>
      <c r="P49" s="9">
        <v>80.05</v>
      </c>
      <c r="Q49" s="8">
        <v>29520038.15</v>
      </c>
      <c r="R49" s="8">
        <v>3990951.13</v>
      </c>
      <c r="S49" s="8">
        <v>25529087.02</v>
      </c>
      <c r="T49" s="8">
        <v>21644243.63</v>
      </c>
      <c r="U49" s="8">
        <v>2652544.45</v>
      </c>
      <c r="V49" s="8">
        <v>18991699.18</v>
      </c>
      <c r="W49" s="9">
        <v>73.32</v>
      </c>
      <c r="X49" s="9">
        <v>66.46</v>
      </c>
      <c r="Y49" s="9">
        <v>74.39</v>
      </c>
      <c r="Z49" s="8">
        <v>1507629.59</v>
      </c>
      <c r="AA49" s="8">
        <v>2652170.85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24104558.04</v>
      </c>
      <c r="I50" s="8">
        <v>3328573.27</v>
      </c>
      <c r="J50" s="8">
        <v>20775984.77</v>
      </c>
      <c r="K50" s="8">
        <v>19345773.94</v>
      </c>
      <c r="L50" s="8">
        <v>2590418.8</v>
      </c>
      <c r="M50" s="8">
        <v>16755355.14</v>
      </c>
      <c r="N50" s="9">
        <v>80.25</v>
      </c>
      <c r="O50" s="9">
        <v>77.82</v>
      </c>
      <c r="P50" s="9">
        <v>80.64</v>
      </c>
      <c r="Q50" s="8">
        <v>23367841.13</v>
      </c>
      <c r="R50" s="8">
        <v>2953470.78</v>
      </c>
      <c r="S50" s="8">
        <v>20414370.35</v>
      </c>
      <c r="T50" s="8">
        <v>16281659.45</v>
      </c>
      <c r="U50" s="8">
        <v>1185080.97</v>
      </c>
      <c r="V50" s="8">
        <v>15096578.48</v>
      </c>
      <c r="W50" s="9">
        <v>69.67</v>
      </c>
      <c r="X50" s="9">
        <v>40.12</v>
      </c>
      <c r="Y50" s="9">
        <v>73.95</v>
      </c>
      <c r="Z50" s="8">
        <v>361614.42</v>
      </c>
      <c r="AA50" s="8">
        <v>1658776.66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34893031.91</v>
      </c>
      <c r="I51" s="8">
        <v>3849763</v>
      </c>
      <c r="J51" s="8">
        <v>31043268.91</v>
      </c>
      <c r="K51" s="8">
        <v>25885260.61</v>
      </c>
      <c r="L51" s="8">
        <v>1596785.33</v>
      </c>
      <c r="M51" s="8">
        <v>24288475.28</v>
      </c>
      <c r="N51" s="9">
        <v>74.18</v>
      </c>
      <c r="O51" s="9">
        <v>41.47</v>
      </c>
      <c r="P51" s="9">
        <v>78.24</v>
      </c>
      <c r="Q51" s="8">
        <v>36969691.91</v>
      </c>
      <c r="R51" s="8">
        <v>8534272</v>
      </c>
      <c r="S51" s="8">
        <v>28435419.91</v>
      </c>
      <c r="T51" s="8">
        <v>22289964.44</v>
      </c>
      <c r="U51" s="8">
        <v>1511754.23</v>
      </c>
      <c r="V51" s="8">
        <v>20778210.21</v>
      </c>
      <c r="W51" s="9">
        <v>60.29</v>
      </c>
      <c r="X51" s="9">
        <v>17.71</v>
      </c>
      <c r="Y51" s="9">
        <v>73.07</v>
      </c>
      <c r="Z51" s="8">
        <v>2607849</v>
      </c>
      <c r="AA51" s="8">
        <v>3510265.07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51971725</v>
      </c>
      <c r="I52" s="8">
        <v>11218876.76</v>
      </c>
      <c r="J52" s="8">
        <v>40752848.24</v>
      </c>
      <c r="K52" s="8">
        <v>39977604.71</v>
      </c>
      <c r="L52" s="8">
        <v>6498780.73</v>
      </c>
      <c r="M52" s="8">
        <v>33478823.98</v>
      </c>
      <c r="N52" s="9">
        <v>76.92</v>
      </c>
      <c r="O52" s="9">
        <v>57.92</v>
      </c>
      <c r="P52" s="9">
        <v>82.15</v>
      </c>
      <c r="Q52" s="8">
        <v>55779003.07</v>
      </c>
      <c r="R52" s="8">
        <v>15325850.86</v>
      </c>
      <c r="S52" s="8">
        <v>40453152.21</v>
      </c>
      <c r="T52" s="8">
        <v>34516068.8</v>
      </c>
      <c r="U52" s="8">
        <v>5592263.15</v>
      </c>
      <c r="V52" s="8">
        <v>28923805.65</v>
      </c>
      <c r="W52" s="9">
        <v>61.88</v>
      </c>
      <c r="X52" s="9">
        <v>36.48</v>
      </c>
      <c r="Y52" s="9">
        <v>71.49</v>
      </c>
      <c r="Z52" s="8">
        <v>299696.03</v>
      </c>
      <c r="AA52" s="8">
        <v>4555018.33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87579150.63</v>
      </c>
      <c r="I53" s="8">
        <v>24233727.32</v>
      </c>
      <c r="J53" s="8">
        <v>63345423.31</v>
      </c>
      <c r="K53" s="8">
        <v>66349481.07</v>
      </c>
      <c r="L53" s="8">
        <v>17588396.68</v>
      </c>
      <c r="M53" s="8">
        <v>48761084.39</v>
      </c>
      <c r="N53" s="9">
        <v>75.75</v>
      </c>
      <c r="O53" s="9">
        <v>72.57</v>
      </c>
      <c r="P53" s="9">
        <v>76.97</v>
      </c>
      <c r="Q53" s="8">
        <v>93192422</v>
      </c>
      <c r="R53" s="8">
        <v>32962594.11</v>
      </c>
      <c r="S53" s="8">
        <v>60229827.89</v>
      </c>
      <c r="T53" s="8">
        <v>60554598.38</v>
      </c>
      <c r="U53" s="8">
        <v>16751508.43</v>
      </c>
      <c r="V53" s="8">
        <v>43803089.95</v>
      </c>
      <c r="W53" s="9">
        <v>64.97</v>
      </c>
      <c r="X53" s="9">
        <v>50.81</v>
      </c>
      <c r="Y53" s="9">
        <v>72.72</v>
      </c>
      <c r="Z53" s="8">
        <v>3115595.42</v>
      </c>
      <c r="AA53" s="8">
        <v>4957994.44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28851144.44</v>
      </c>
      <c r="I54" s="8">
        <v>4716162.17</v>
      </c>
      <c r="J54" s="8">
        <v>24134982.27</v>
      </c>
      <c r="K54" s="8">
        <v>21512261.69</v>
      </c>
      <c r="L54" s="8">
        <v>1692148.34</v>
      </c>
      <c r="M54" s="8">
        <v>19820113.35</v>
      </c>
      <c r="N54" s="9">
        <v>74.56</v>
      </c>
      <c r="O54" s="9">
        <v>35.87</v>
      </c>
      <c r="P54" s="9">
        <v>82.12</v>
      </c>
      <c r="Q54" s="8">
        <v>28294515.04</v>
      </c>
      <c r="R54" s="8">
        <v>6289869.73</v>
      </c>
      <c r="S54" s="8">
        <v>22004645.31</v>
      </c>
      <c r="T54" s="8">
        <v>17987974.55</v>
      </c>
      <c r="U54" s="8">
        <v>1195732.17</v>
      </c>
      <c r="V54" s="8">
        <v>16792242.38</v>
      </c>
      <c r="W54" s="9">
        <v>63.57</v>
      </c>
      <c r="X54" s="9">
        <v>19.01</v>
      </c>
      <c r="Y54" s="9">
        <v>76.31</v>
      </c>
      <c r="Z54" s="8">
        <v>2130336.96</v>
      </c>
      <c r="AA54" s="8">
        <v>3027870.97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18765460.63</v>
      </c>
      <c r="I55" s="8">
        <v>1795527.82</v>
      </c>
      <c r="J55" s="8">
        <v>16969932.81</v>
      </c>
      <c r="K55" s="8">
        <v>14954633.84</v>
      </c>
      <c r="L55" s="8">
        <v>1438953.64</v>
      </c>
      <c r="M55" s="8">
        <v>13515680.2</v>
      </c>
      <c r="N55" s="9">
        <v>79.69</v>
      </c>
      <c r="O55" s="9">
        <v>80.14</v>
      </c>
      <c r="P55" s="9">
        <v>79.64</v>
      </c>
      <c r="Q55" s="8">
        <v>20285055.63</v>
      </c>
      <c r="R55" s="8">
        <v>3744911</v>
      </c>
      <c r="S55" s="8">
        <v>16540144.63</v>
      </c>
      <c r="T55" s="8">
        <v>13899153.27</v>
      </c>
      <c r="U55" s="8">
        <v>2252915.8</v>
      </c>
      <c r="V55" s="8">
        <v>11646237.47</v>
      </c>
      <c r="W55" s="9">
        <v>68.51</v>
      </c>
      <c r="X55" s="9">
        <v>60.15</v>
      </c>
      <c r="Y55" s="9">
        <v>70.41</v>
      </c>
      <c r="Z55" s="8">
        <v>429788.18</v>
      </c>
      <c r="AA55" s="8">
        <v>1869442.73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14293276.59</v>
      </c>
      <c r="I56" s="8">
        <v>664100</v>
      </c>
      <c r="J56" s="8">
        <v>13629176.59</v>
      </c>
      <c r="K56" s="8">
        <v>11296850.79</v>
      </c>
      <c r="L56" s="8">
        <v>591304.23</v>
      </c>
      <c r="M56" s="8">
        <v>10705546.56</v>
      </c>
      <c r="N56" s="9">
        <v>79.03</v>
      </c>
      <c r="O56" s="9">
        <v>89.03</v>
      </c>
      <c r="P56" s="9">
        <v>78.54</v>
      </c>
      <c r="Q56" s="8">
        <v>14353276.59</v>
      </c>
      <c r="R56" s="8">
        <v>1915511.81</v>
      </c>
      <c r="S56" s="8">
        <v>12437764.78</v>
      </c>
      <c r="T56" s="8">
        <v>9279779.64</v>
      </c>
      <c r="U56" s="8">
        <v>464639</v>
      </c>
      <c r="V56" s="8">
        <v>8815140.64</v>
      </c>
      <c r="W56" s="9">
        <v>64.65</v>
      </c>
      <c r="X56" s="9">
        <v>24.25</v>
      </c>
      <c r="Y56" s="9">
        <v>70.87</v>
      </c>
      <c r="Z56" s="8">
        <v>1191411.81</v>
      </c>
      <c r="AA56" s="8">
        <v>1890405.92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38536709.17</v>
      </c>
      <c r="I57" s="8">
        <v>3258999.4</v>
      </c>
      <c r="J57" s="8">
        <v>35277709.77</v>
      </c>
      <c r="K57" s="8">
        <v>29534576.74</v>
      </c>
      <c r="L57" s="8">
        <v>2446049.48</v>
      </c>
      <c r="M57" s="8">
        <v>27088527.26</v>
      </c>
      <c r="N57" s="9">
        <v>76.64</v>
      </c>
      <c r="O57" s="9">
        <v>75.05</v>
      </c>
      <c r="P57" s="9">
        <v>76.78</v>
      </c>
      <c r="Q57" s="8">
        <v>37776709.17</v>
      </c>
      <c r="R57" s="8">
        <v>3246664.26</v>
      </c>
      <c r="S57" s="8">
        <v>34530044.91</v>
      </c>
      <c r="T57" s="8">
        <v>26917435.41</v>
      </c>
      <c r="U57" s="8">
        <v>1160293.37</v>
      </c>
      <c r="V57" s="8">
        <v>25757142.04</v>
      </c>
      <c r="W57" s="9">
        <v>71.25</v>
      </c>
      <c r="X57" s="9">
        <v>35.73</v>
      </c>
      <c r="Y57" s="9">
        <v>74.59</v>
      </c>
      <c r="Z57" s="8">
        <v>747664.86</v>
      </c>
      <c r="AA57" s="8">
        <v>1331385.22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17264935.34</v>
      </c>
      <c r="I58" s="8">
        <v>398090.98</v>
      </c>
      <c r="J58" s="8">
        <v>16866844.36</v>
      </c>
      <c r="K58" s="8">
        <v>13827909.38</v>
      </c>
      <c r="L58" s="8">
        <v>202194.21</v>
      </c>
      <c r="M58" s="8">
        <v>13625715.17</v>
      </c>
      <c r="N58" s="9">
        <v>80.09</v>
      </c>
      <c r="O58" s="9">
        <v>50.79</v>
      </c>
      <c r="P58" s="9">
        <v>80.78</v>
      </c>
      <c r="Q58" s="8">
        <v>17900935.34</v>
      </c>
      <c r="R58" s="8">
        <v>1701316.87</v>
      </c>
      <c r="S58" s="8">
        <v>16199618.47</v>
      </c>
      <c r="T58" s="8">
        <v>13630684.59</v>
      </c>
      <c r="U58" s="8">
        <v>1551498.17</v>
      </c>
      <c r="V58" s="8">
        <v>12079186.42</v>
      </c>
      <c r="W58" s="9">
        <v>76.14</v>
      </c>
      <c r="X58" s="9">
        <v>91.19</v>
      </c>
      <c r="Y58" s="9">
        <v>74.56</v>
      </c>
      <c r="Z58" s="8">
        <v>667225.89</v>
      </c>
      <c r="AA58" s="8">
        <v>1546528.75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14911120.33</v>
      </c>
      <c r="I59" s="8">
        <v>1192338.2</v>
      </c>
      <c r="J59" s="8">
        <v>13718782.13</v>
      </c>
      <c r="K59" s="8">
        <v>11895160.68</v>
      </c>
      <c r="L59" s="8">
        <v>1138245.9</v>
      </c>
      <c r="M59" s="8">
        <v>10756914.78</v>
      </c>
      <c r="N59" s="9">
        <v>79.77</v>
      </c>
      <c r="O59" s="9">
        <v>95.46</v>
      </c>
      <c r="P59" s="9">
        <v>78.41</v>
      </c>
      <c r="Q59" s="8">
        <v>17971745.74</v>
      </c>
      <c r="R59" s="8">
        <v>4809606.13</v>
      </c>
      <c r="S59" s="8">
        <v>13162139.61</v>
      </c>
      <c r="T59" s="8">
        <v>11549022</v>
      </c>
      <c r="U59" s="8">
        <v>2365018.73</v>
      </c>
      <c r="V59" s="8">
        <v>9184003.27</v>
      </c>
      <c r="W59" s="9">
        <v>64.26</v>
      </c>
      <c r="X59" s="9">
        <v>49.17</v>
      </c>
      <c r="Y59" s="9">
        <v>69.77</v>
      </c>
      <c r="Z59" s="8">
        <v>556642.52</v>
      </c>
      <c r="AA59" s="8">
        <v>1572911.51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21498771.29</v>
      </c>
      <c r="I60" s="8">
        <v>4917447.39</v>
      </c>
      <c r="J60" s="8">
        <v>16581323.9</v>
      </c>
      <c r="K60" s="8">
        <v>17068677.93</v>
      </c>
      <c r="L60" s="8">
        <v>3861511.05</v>
      </c>
      <c r="M60" s="8">
        <v>13207166.88</v>
      </c>
      <c r="N60" s="9">
        <v>79.39</v>
      </c>
      <c r="O60" s="9">
        <v>78.52</v>
      </c>
      <c r="P60" s="9">
        <v>79.65</v>
      </c>
      <c r="Q60" s="8">
        <v>23661301.37</v>
      </c>
      <c r="R60" s="8">
        <v>7904109.53</v>
      </c>
      <c r="S60" s="8">
        <v>15757191.84</v>
      </c>
      <c r="T60" s="8">
        <v>15389220.8</v>
      </c>
      <c r="U60" s="8">
        <v>3898757.24</v>
      </c>
      <c r="V60" s="8">
        <v>11490463.56</v>
      </c>
      <c r="W60" s="9">
        <v>65.03</v>
      </c>
      <c r="X60" s="9">
        <v>49.32</v>
      </c>
      <c r="Y60" s="9">
        <v>72.92</v>
      </c>
      <c r="Z60" s="8">
        <v>824132.06</v>
      </c>
      <c r="AA60" s="8">
        <v>1716703.32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24202705.42</v>
      </c>
      <c r="I61" s="8">
        <v>1793193.59</v>
      </c>
      <c r="J61" s="8">
        <v>22409511.83</v>
      </c>
      <c r="K61" s="8">
        <v>17745028.66</v>
      </c>
      <c r="L61" s="8">
        <v>539632.59</v>
      </c>
      <c r="M61" s="8">
        <v>17205396.07</v>
      </c>
      <c r="N61" s="9">
        <v>73.31</v>
      </c>
      <c r="O61" s="9">
        <v>30.09</v>
      </c>
      <c r="P61" s="9">
        <v>76.77</v>
      </c>
      <c r="Q61" s="8">
        <v>24592162.42</v>
      </c>
      <c r="R61" s="8">
        <v>3166496.47</v>
      </c>
      <c r="S61" s="8">
        <v>21425665.95</v>
      </c>
      <c r="T61" s="8">
        <v>17689698.08</v>
      </c>
      <c r="U61" s="8">
        <v>2051715.52</v>
      </c>
      <c r="V61" s="8">
        <v>15637982.56</v>
      </c>
      <c r="W61" s="9">
        <v>71.93</v>
      </c>
      <c r="X61" s="9">
        <v>64.79</v>
      </c>
      <c r="Y61" s="9">
        <v>72.98</v>
      </c>
      <c r="Z61" s="8">
        <v>983845.88</v>
      </c>
      <c r="AA61" s="8">
        <v>1567413.51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46000464.68</v>
      </c>
      <c r="I62" s="8">
        <v>1311355</v>
      </c>
      <c r="J62" s="8">
        <v>44689109.68</v>
      </c>
      <c r="K62" s="8">
        <v>35705406.79</v>
      </c>
      <c r="L62" s="8">
        <v>932297.68</v>
      </c>
      <c r="M62" s="8">
        <v>34773109.11</v>
      </c>
      <c r="N62" s="9">
        <v>77.61</v>
      </c>
      <c r="O62" s="9">
        <v>71.09</v>
      </c>
      <c r="P62" s="9">
        <v>77.81</v>
      </c>
      <c r="Q62" s="8">
        <v>50713109.68</v>
      </c>
      <c r="R62" s="8">
        <v>5966908.96</v>
      </c>
      <c r="S62" s="8">
        <v>44746200.72</v>
      </c>
      <c r="T62" s="8">
        <v>34652630.44</v>
      </c>
      <c r="U62" s="8">
        <v>3612828.85</v>
      </c>
      <c r="V62" s="8">
        <v>31039801.59</v>
      </c>
      <c r="W62" s="9">
        <v>68.33</v>
      </c>
      <c r="X62" s="9">
        <v>60.54</v>
      </c>
      <c r="Y62" s="9">
        <v>69.36</v>
      </c>
      <c r="Z62" s="8">
        <v>-57091.04</v>
      </c>
      <c r="AA62" s="8">
        <v>3733307.52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38062730.3</v>
      </c>
      <c r="I63" s="8">
        <v>2953319.57</v>
      </c>
      <c r="J63" s="8">
        <v>35109410.73</v>
      </c>
      <c r="K63" s="8">
        <v>28622567.67</v>
      </c>
      <c r="L63" s="8">
        <v>735094.76</v>
      </c>
      <c r="M63" s="8">
        <v>27887472.91</v>
      </c>
      <c r="N63" s="9">
        <v>75.19</v>
      </c>
      <c r="O63" s="9">
        <v>24.89</v>
      </c>
      <c r="P63" s="9">
        <v>79.43</v>
      </c>
      <c r="Q63" s="8">
        <v>37475477.14</v>
      </c>
      <c r="R63" s="8">
        <v>4189120.6</v>
      </c>
      <c r="S63" s="8">
        <v>33286356.54</v>
      </c>
      <c r="T63" s="8">
        <v>25359743.31</v>
      </c>
      <c r="U63" s="8">
        <v>244680.49</v>
      </c>
      <c r="V63" s="8">
        <v>25115062.82</v>
      </c>
      <c r="W63" s="9">
        <v>67.67</v>
      </c>
      <c r="X63" s="9">
        <v>5.84</v>
      </c>
      <c r="Y63" s="9">
        <v>75.45</v>
      </c>
      <c r="Z63" s="8">
        <v>1823054.19</v>
      </c>
      <c r="AA63" s="8">
        <v>2772410.09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48909220.7</v>
      </c>
      <c r="I64" s="8">
        <v>12733432.93</v>
      </c>
      <c r="J64" s="8">
        <v>36175787.77</v>
      </c>
      <c r="K64" s="8">
        <v>35429479.1</v>
      </c>
      <c r="L64" s="8">
        <v>7090642.78</v>
      </c>
      <c r="M64" s="8">
        <v>28338836.32</v>
      </c>
      <c r="N64" s="9">
        <v>72.43</v>
      </c>
      <c r="O64" s="9">
        <v>55.68</v>
      </c>
      <c r="P64" s="9">
        <v>78.33</v>
      </c>
      <c r="Q64" s="8">
        <v>49306150.9</v>
      </c>
      <c r="R64" s="8">
        <v>16017648.01</v>
      </c>
      <c r="S64" s="8">
        <v>33288502.89</v>
      </c>
      <c r="T64" s="8">
        <v>30118847.68</v>
      </c>
      <c r="U64" s="8">
        <v>5580015.85</v>
      </c>
      <c r="V64" s="8">
        <v>24538831.83</v>
      </c>
      <c r="W64" s="9">
        <v>61.08</v>
      </c>
      <c r="X64" s="9">
        <v>34.83</v>
      </c>
      <c r="Y64" s="9">
        <v>73.71</v>
      </c>
      <c r="Z64" s="8">
        <v>2887284.88</v>
      </c>
      <c r="AA64" s="8">
        <v>3800004.49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24361255.03</v>
      </c>
      <c r="I65" s="8">
        <v>5521824.84</v>
      </c>
      <c r="J65" s="8">
        <v>18839430.19</v>
      </c>
      <c r="K65" s="8">
        <v>16786357.72</v>
      </c>
      <c r="L65" s="8">
        <v>2548471.84</v>
      </c>
      <c r="M65" s="8">
        <v>14237885.88</v>
      </c>
      <c r="N65" s="9">
        <v>68.9</v>
      </c>
      <c r="O65" s="9">
        <v>46.15</v>
      </c>
      <c r="P65" s="9">
        <v>75.57</v>
      </c>
      <c r="Q65" s="8">
        <v>24874303.87</v>
      </c>
      <c r="R65" s="8">
        <v>7290476.02</v>
      </c>
      <c r="S65" s="8">
        <v>17583827.85</v>
      </c>
      <c r="T65" s="8">
        <v>15200937.68</v>
      </c>
      <c r="U65" s="8">
        <v>2540005.72</v>
      </c>
      <c r="V65" s="8">
        <v>12660931.96</v>
      </c>
      <c r="W65" s="9">
        <v>61.11</v>
      </c>
      <c r="X65" s="9">
        <v>34.84</v>
      </c>
      <c r="Y65" s="9">
        <v>72</v>
      </c>
      <c r="Z65" s="8">
        <v>1255602.34</v>
      </c>
      <c r="AA65" s="8">
        <v>1576953.92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17311563.43</v>
      </c>
      <c r="I66" s="8">
        <v>745990.1</v>
      </c>
      <c r="J66" s="8">
        <v>16565573.33</v>
      </c>
      <c r="K66" s="8">
        <v>13641735.25</v>
      </c>
      <c r="L66" s="8">
        <v>739962.42</v>
      </c>
      <c r="M66" s="8">
        <v>12901772.83</v>
      </c>
      <c r="N66" s="9">
        <v>78.8</v>
      </c>
      <c r="O66" s="9">
        <v>99.19</v>
      </c>
      <c r="P66" s="9">
        <v>77.88</v>
      </c>
      <c r="Q66" s="8">
        <v>18064338.08</v>
      </c>
      <c r="R66" s="8">
        <v>2339007.63</v>
      </c>
      <c r="S66" s="8">
        <v>15725330.45</v>
      </c>
      <c r="T66" s="8">
        <v>11503044.52</v>
      </c>
      <c r="U66" s="8">
        <v>358704.71</v>
      </c>
      <c r="V66" s="8">
        <v>11144339.81</v>
      </c>
      <c r="W66" s="9">
        <v>63.67</v>
      </c>
      <c r="X66" s="9">
        <v>15.33</v>
      </c>
      <c r="Y66" s="9">
        <v>70.86</v>
      </c>
      <c r="Z66" s="8">
        <v>840242.88</v>
      </c>
      <c r="AA66" s="8">
        <v>1757433.02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29860619.9</v>
      </c>
      <c r="I67" s="8">
        <v>5550663.43</v>
      </c>
      <c r="J67" s="8">
        <v>24309956.47</v>
      </c>
      <c r="K67" s="8">
        <v>24125886.78</v>
      </c>
      <c r="L67" s="8">
        <v>4582199.29</v>
      </c>
      <c r="M67" s="8">
        <v>19543687.49</v>
      </c>
      <c r="N67" s="9">
        <v>80.79</v>
      </c>
      <c r="O67" s="9">
        <v>82.55</v>
      </c>
      <c r="P67" s="9">
        <v>80.39</v>
      </c>
      <c r="Q67" s="8">
        <v>34094931.02</v>
      </c>
      <c r="R67" s="8">
        <v>12130929.16</v>
      </c>
      <c r="S67" s="8">
        <v>21964001.86</v>
      </c>
      <c r="T67" s="8">
        <v>20276949.81</v>
      </c>
      <c r="U67" s="8">
        <v>4141282.57</v>
      </c>
      <c r="V67" s="8">
        <v>16135667.24</v>
      </c>
      <c r="W67" s="9">
        <v>59.47</v>
      </c>
      <c r="X67" s="9">
        <v>34.13</v>
      </c>
      <c r="Y67" s="9">
        <v>73.46</v>
      </c>
      <c r="Z67" s="8">
        <v>2345954.61</v>
      </c>
      <c r="AA67" s="8">
        <v>3408020.25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15411854.04</v>
      </c>
      <c r="I68" s="8">
        <v>929202.72</v>
      </c>
      <c r="J68" s="8">
        <v>14482651.32</v>
      </c>
      <c r="K68" s="8">
        <v>12180734.44</v>
      </c>
      <c r="L68" s="8">
        <v>557182.72</v>
      </c>
      <c r="M68" s="8">
        <v>11623551.72</v>
      </c>
      <c r="N68" s="9">
        <v>79.03</v>
      </c>
      <c r="O68" s="9">
        <v>59.96</v>
      </c>
      <c r="P68" s="9">
        <v>80.25</v>
      </c>
      <c r="Q68" s="8">
        <v>16511674.04</v>
      </c>
      <c r="R68" s="8">
        <v>2453684.53</v>
      </c>
      <c r="S68" s="8">
        <v>14057989.51</v>
      </c>
      <c r="T68" s="8">
        <v>11690409.88</v>
      </c>
      <c r="U68" s="8">
        <v>803986.05</v>
      </c>
      <c r="V68" s="8">
        <v>10886423.83</v>
      </c>
      <c r="W68" s="9">
        <v>70.8</v>
      </c>
      <c r="X68" s="9">
        <v>32.76</v>
      </c>
      <c r="Y68" s="9">
        <v>77.43</v>
      </c>
      <c r="Z68" s="8">
        <v>424661.81</v>
      </c>
      <c r="AA68" s="8">
        <v>737127.89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78378301.58</v>
      </c>
      <c r="I69" s="8">
        <v>10083491.12</v>
      </c>
      <c r="J69" s="8">
        <v>68294810.46</v>
      </c>
      <c r="K69" s="8">
        <v>61108834.67</v>
      </c>
      <c r="L69" s="8">
        <v>5990543.7</v>
      </c>
      <c r="M69" s="8">
        <v>55118290.97</v>
      </c>
      <c r="N69" s="9">
        <v>77.96</v>
      </c>
      <c r="O69" s="9">
        <v>59.4</v>
      </c>
      <c r="P69" s="9">
        <v>80.7</v>
      </c>
      <c r="Q69" s="8">
        <v>82133818.38</v>
      </c>
      <c r="R69" s="8">
        <v>18771067.32</v>
      </c>
      <c r="S69" s="8">
        <v>63362751.06</v>
      </c>
      <c r="T69" s="8">
        <v>52586785.66</v>
      </c>
      <c r="U69" s="8">
        <v>8180352.01</v>
      </c>
      <c r="V69" s="8">
        <v>44406433.65</v>
      </c>
      <c r="W69" s="9">
        <v>64.02</v>
      </c>
      <c r="X69" s="9">
        <v>43.57</v>
      </c>
      <c r="Y69" s="9">
        <v>70.08</v>
      </c>
      <c r="Z69" s="8">
        <v>4932059.4</v>
      </c>
      <c r="AA69" s="8">
        <v>10711857.32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13732577.24</v>
      </c>
      <c r="I70" s="8">
        <v>1393835</v>
      </c>
      <c r="J70" s="8">
        <v>12338742.24</v>
      </c>
      <c r="K70" s="8">
        <v>10897210.49</v>
      </c>
      <c r="L70" s="8">
        <v>1075888.24</v>
      </c>
      <c r="M70" s="8">
        <v>9821322.25</v>
      </c>
      <c r="N70" s="9">
        <v>79.35</v>
      </c>
      <c r="O70" s="9">
        <v>77.18</v>
      </c>
      <c r="P70" s="9">
        <v>79.59</v>
      </c>
      <c r="Q70" s="8">
        <v>14074775.24</v>
      </c>
      <c r="R70" s="8">
        <v>2359267.04</v>
      </c>
      <c r="S70" s="8">
        <v>11715508.2</v>
      </c>
      <c r="T70" s="8">
        <v>8642024.91</v>
      </c>
      <c r="U70" s="8">
        <v>404784.26</v>
      </c>
      <c r="V70" s="8">
        <v>8237240.65</v>
      </c>
      <c r="W70" s="9">
        <v>61.4</v>
      </c>
      <c r="X70" s="9">
        <v>17.15</v>
      </c>
      <c r="Y70" s="9">
        <v>70.31</v>
      </c>
      <c r="Z70" s="8">
        <v>623234.04</v>
      </c>
      <c r="AA70" s="8">
        <v>1584081.6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21663154.05</v>
      </c>
      <c r="I71" s="8">
        <v>2594158</v>
      </c>
      <c r="J71" s="8">
        <v>19068996.05</v>
      </c>
      <c r="K71" s="8">
        <v>16841652.95</v>
      </c>
      <c r="L71" s="8">
        <v>1755306.96</v>
      </c>
      <c r="M71" s="8">
        <v>15086345.99</v>
      </c>
      <c r="N71" s="9">
        <v>77.74</v>
      </c>
      <c r="O71" s="9">
        <v>67.66</v>
      </c>
      <c r="P71" s="9">
        <v>79.11</v>
      </c>
      <c r="Q71" s="8">
        <v>24235269.85</v>
      </c>
      <c r="R71" s="8">
        <v>6074715.74</v>
      </c>
      <c r="S71" s="8">
        <v>18160554.11</v>
      </c>
      <c r="T71" s="8">
        <v>14620414.39</v>
      </c>
      <c r="U71" s="8">
        <v>1429078.35</v>
      </c>
      <c r="V71" s="8">
        <v>13191336.04</v>
      </c>
      <c r="W71" s="9">
        <v>60.32</v>
      </c>
      <c r="X71" s="9">
        <v>23.52</v>
      </c>
      <c r="Y71" s="9">
        <v>72.63</v>
      </c>
      <c r="Z71" s="8">
        <v>908441.94</v>
      </c>
      <c r="AA71" s="8">
        <v>1895009.95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38718563.49</v>
      </c>
      <c r="I72" s="8">
        <v>8248112.44</v>
      </c>
      <c r="J72" s="8">
        <v>30470451.05</v>
      </c>
      <c r="K72" s="8">
        <v>29131044.56</v>
      </c>
      <c r="L72" s="8">
        <v>4820773.35</v>
      </c>
      <c r="M72" s="8">
        <v>24310271.21</v>
      </c>
      <c r="N72" s="9">
        <v>75.23</v>
      </c>
      <c r="O72" s="9">
        <v>58.44</v>
      </c>
      <c r="P72" s="9">
        <v>79.78</v>
      </c>
      <c r="Q72" s="8">
        <v>42254000.39</v>
      </c>
      <c r="R72" s="8">
        <v>12226468.02</v>
      </c>
      <c r="S72" s="8">
        <v>30027532.37</v>
      </c>
      <c r="T72" s="8">
        <v>27304416.06</v>
      </c>
      <c r="U72" s="8">
        <v>5961560.58</v>
      </c>
      <c r="V72" s="8">
        <v>21342855.48</v>
      </c>
      <c r="W72" s="9">
        <v>64.61</v>
      </c>
      <c r="X72" s="9">
        <v>48.75</v>
      </c>
      <c r="Y72" s="9">
        <v>71.07</v>
      </c>
      <c r="Z72" s="8">
        <v>442918.68</v>
      </c>
      <c r="AA72" s="8">
        <v>2967415.73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30970070.45</v>
      </c>
      <c r="I73" s="8">
        <v>5460014.9</v>
      </c>
      <c r="J73" s="8">
        <v>25510055.55</v>
      </c>
      <c r="K73" s="8">
        <v>21678148.22</v>
      </c>
      <c r="L73" s="8">
        <v>1993483</v>
      </c>
      <c r="M73" s="8">
        <v>19684665.22</v>
      </c>
      <c r="N73" s="9">
        <v>69.99</v>
      </c>
      <c r="O73" s="9">
        <v>36.51</v>
      </c>
      <c r="P73" s="9">
        <v>77.16</v>
      </c>
      <c r="Q73" s="8">
        <v>35748666.73</v>
      </c>
      <c r="R73" s="8">
        <v>11509217.55</v>
      </c>
      <c r="S73" s="8">
        <v>24239449.18</v>
      </c>
      <c r="T73" s="8">
        <v>18799220.41</v>
      </c>
      <c r="U73" s="8">
        <v>1747214.64</v>
      </c>
      <c r="V73" s="8">
        <v>17052005.77</v>
      </c>
      <c r="W73" s="9">
        <v>52.58</v>
      </c>
      <c r="X73" s="9">
        <v>15.18</v>
      </c>
      <c r="Y73" s="9">
        <v>70.34</v>
      </c>
      <c r="Z73" s="8">
        <v>1270606.37</v>
      </c>
      <c r="AA73" s="8">
        <v>2632659.45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43391029.74</v>
      </c>
      <c r="I74" s="8">
        <v>4811134.28</v>
      </c>
      <c r="J74" s="8">
        <v>38579895.46</v>
      </c>
      <c r="K74" s="8">
        <v>33654771.01</v>
      </c>
      <c r="L74" s="8">
        <v>2855339.57</v>
      </c>
      <c r="M74" s="8">
        <v>30799431.44</v>
      </c>
      <c r="N74" s="9">
        <v>77.56</v>
      </c>
      <c r="O74" s="9">
        <v>59.34</v>
      </c>
      <c r="P74" s="9">
        <v>79.83</v>
      </c>
      <c r="Q74" s="8">
        <v>44415090.38</v>
      </c>
      <c r="R74" s="8">
        <v>6495196</v>
      </c>
      <c r="S74" s="8">
        <v>37919894.38</v>
      </c>
      <c r="T74" s="8">
        <v>33599878.58</v>
      </c>
      <c r="U74" s="8">
        <v>4834614.54</v>
      </c>
      <c r="V74" s="8">
        <v>28765264.04</v>
      </c>
      <c r="W74" s="9">
        <v>75.64</v>
      </c>
      <c r="X74" s="9">
        <v>74.43</v>
      </c>
      <c r="Y74" s="9">
        <v>75.85</v>
      </c>
      <c r="Z74" s="8">
        <v>660001.08</v>
      </c>
      <c r="AA74" s="8">
        <v>2034167.4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38856539.72</v>
      </c>
      <c r="I75" s="8">
        <v>2912727.53</v>
      </c>
      <c r="J75" s="8">
        <v>35943812.19</v>
      </c>
      <c r="K75" s="8">
        <v>30762997.57</v>
      </c>
      <c r="L75" s="8">
        <v>2224916.33</v>
      </c>
      <c r="M75" s="8">
        <v>28538081.24</v>
      </c>
      <c r="N75" s="9">
        <v>79.17</v>
      </c>
      <c r="O75" s="9">
        <v>76.38</v>
      </c>
      <c r="P75" s="9">
        <v>79.39</v>
      </c>
      <c r="Q75" s="8">
        <v>39956915.72</v>
      </c>
      <c r="R75" s="8">
        <v>5529230</v>
      </c>
      <c r="S75" s="8">
        <v>34427685.72</v>
      </c>
      <c r="T75" s="8">
        <v>25306902.25</v>
      </c>
      <c r="U75" s="8">
        <v>2014394.86</v>
      </c>
      <c r="V75" s="8">
        <v>23292507.39</v>
      </c>
      <c r="W75" s="9">
        <v>63.33</v>
      </c>
      <c r="X75" s="9">
        <v>36.43</v>
      </c>
      <c r="Y75" s="9">
        <v>67.65</v>
      </c>
      <c r="Z75" s="8">
        <v>1516126.47</v>
      </c>
      <c r="AA75" s="8">
        <v>5245573.85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22020597.62</v>
      </c>
      <c r="I76" s="8">
        <v>4878843.52</v>
      </c>
      <c r="J76" s="8">
        <v>17141754.1</v>
      </c>
      <c r="K76" s="8">
        <v>16459795.07</v>
      </c>
      <c r="L76" s="8">
        <v>3023164.68</v>
      </c>
      <c r="M76" s="8">
        <v>13436630.39</v>
      </c>
      <c r="N76" s="9">
        <v>74.74</v>
      </c>
      <c r="O76" s="9">
        <v>61.96</v>
      </c>
      <c r="P76" s="9">
        <v>78.38</v>
      </c>
      <c r="Q76" s="8">
        <v>22404480.37</v>
      </c>
      <c r="R76" s="8">
        <v>5807271.9</v>
      </c>
      <c r="S76" s="8">
        <v>16597208.47</v>
      </c>
      <c r="T76" s="8">
        <v>16040984.84</v>
      </c>
      <c r="U76" s="8">
        <v>3931764.04</v>
      </c>
      <c r="V76" s="8">
        <v>12109220.8</v>
      </c>
      <c r="W76" s="9">
        <v>71.59</v>
      </c>
      <c r="X76" s="9">
        <v>67.7</v>
      </c>
      <c r="Y76" s="9">
        <v>72.95</v>
      </c>
      <c r="Z76" s="8">
        <v>544545.63</v>
      </c>
      <c r="AA76" s="8">
        <v>1327409.59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24874843.79</v>
      </c>
      <c r="I77" s="8">
        <v>3694755.2</v>
      </c>
      <c r="J77" s="8">
        <v>21180088.59</v>
      </c>
      <c r="K77" s="8">
        <v>17646442.56</v>
      </c>
      <c r="L77" s="8">
        <v>1400545.15</v>
      </c>
      <c r="M77" s="8">
        <v>16245897.41</v>
      </c>
      <c r="N77" s="9">
        <v>70.94</v>
      </c>
      <c r="O77" s="9">
        <v>37.9</v>
      </c>
      <c r="P77" s="9">
        <v>76.7</v>
      </c>
      <c r="Q77" s="8">
        <v>26406813.79</v>
      </c>
      <c r="R77" s="8">
        <v>5832566.92</v>
      </c>
      <c r="S77" s="8">
        <v>20574246.87</v>
      </c>
      <c r="T77" s="8">
        <v>16796639.5</v>
      </c>
      <c r="U77" s="8">
        <v>1789422.41</v>
      </c>
      <c r="V77" s="8">
        <v>15007217.09</v>
      </c>
      <c r="W77" s="9">
        <v>63.6</v>
      </c>
      <c r="X77" s="9">
        <v>30.67</v>
      </c>
      <c r="Y77" s="9">
        <v>72.94</v>
      </c>
      <c r="Z77" s="8">
        <v>605841.72</v>
      </c>
      <c r="AA77" s="8">
        <v>1238680.32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25346882.45</v>
      </c>
      <c r="I78" s="8">
        <v>2985800.13</v>
      </c>
      <c r="J78" s="8">
        <v>22361082.32</v>
      </c>
      <c r="K78" s="8">
        <v>17444001.89</v>
      </c>
      <c r="L78" s="8">
        <v>905051.11</v>
      </c>
      <c r="M78" s="8">
        <v>16538950.78</v>
      </c>
      <c r="N78" s="9">
        <v>68.82</v>
      </c>
      <c r="O78" s="9">
        <v>30.31</v>
      </c>
      <c r="P78" s="9">
        <v>73.96</v>
      </c>
      <c r="Q78" s="8">
        <v>25232316.69</v>
      </c>
      <c r="R78" s="8">
        <v>3514003.38</v>
      </c>
      <c r="S78" s="8">
        <v>21718313.31</v>
      </c>
      <c r="T78" s="8">
        <v>15360914.44</v>
      </c>
      <c r="U78" s="8">
        <v>1256283.17</v>
      </c>
      <c r="V78" s="8">
        <v>14104631.27</v>
      </c>
      <c r="W78" s="9">
        <v>60.87</v>
      </c>
      <c r="X78" s="9">
        <v>35.75</v>
      </c>
      <c r="Y78" s="9">
        <v>64.94</v>
      </c>
      <c r="Z78" s="8">
        <v>642769.01</v>
      </c>
      <c r="AA78" s="8">
        <v>2434319.51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77686524.6</v>
      </c>
      <c r="I79" s="8">
        <v>12305675.62</v>
      </c>
      <c r="J79" s="8">
        <v>65380848.98</v>
      </c>
      <c r="K79" s="8">
        <v>61204538.93</v>
      </c>
      <c r="L79" s="8">
        <v>9312805.17</v>
      </c>
      <c r="M79" s="8">
        <v>51891733.76</v>
      </c>
      <c r="N79" s="9">
        <v>78.78</v>
      </c>
      <c r="O79" s="9">
        <v>75.67</v>
      </c>
      <c r="P79" s="9">
        <v>79.36</v>
      </c>
      <c r="Q79" s="8">
        <v>81252808.58</v>
      </c>
      <c r="R79" s="8">
        <v>21645532.25</v>
      </c>
      <c r="S79" s="8">
        <v>59607276.33</v>
      </c>
      <c r="T79" s="8">
        <v>51851953.57</v>
      </c>
      <c r="U79" s="8">
        <v>8514407.88</v>
      </c>
      <c r="V79" s="8">
        <v>43337545.69</v>
      </c>
      <c r="W79" s="9">
        <v>63.81</v>
      </c>
      <c r="X79" s="9">
        <v>39.33</v>
      </c>
      <c r="Y79" s="9">
        <v>72.7</v>
      </c>
      <c r="Z79" s="8">
        <v>5773572.65</v>
      </c>
      <c r="AA79" s="8">
        <v>8554188.07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23949830.84</v>
      </c>
      <c r="I80" s="8">
        <v>3161960.05</v>
      </c>
      <c r="J80" s="8">
        <v>20787870.79</v>
      </c>
      <c r="K80" s="8">
        <v>18317437.97</v>
      </c>
      <c r="L80" s="8">
        <v>2130272.11</v>
      </c>
      <c r="M80" s="8">
        <v>16187165.86</v>
      </c>
      <c r="N80" s="9">
        <v>76.48</v>
      </c>
      <c r="O80" s="9">
        <v>67.37</v>
      </c>
      <c r="P80" s="9">
        <v>77.86</v>
      </c>
      <c r="Q80" s="8">
        <v>24060779.79</v>
      </c>
      <c r="R80" s="8">
        <v>4091790</v>
      </c>
      <c r="S80" s="8">
        <v>19968989.79</v>
      </c>
      <c r="T80" s="8">
        <v>16760596.71</v>
      </c>
      <c r="U80" s="8">
        <v>1953209.98</v>
      </c>
      <c r="V80" s="8">
        <v>14807386.73</v>
      </c>
      <c r="W80" s="9">
        <v>69.65</v>
      </c>
      <c r="X80" s="9">
        <v>47.73</v>
      </c>
      <c r="Y80" s="9">
        <v>74.15</v>
      </c>
      <c r="Z80" s="8">
        <v>818881</v>
      </c>
      <c r="AA80" s="8">
        <v>1379779.13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50796019.1</v>
      </c>
      <c r="I81" s="8">
        <v>10225074.77</v>
      </c>
      <c r="J81" s="8">
        <v>40570944.33</v>
      </c>
      <c r="K81" s="8">
        <v>37846203.62</v>
      </c>
      <c r="L81" s="8">
        <v>5180450.71</v>
      </c>
      <c r="M81" s="8">
        <v>32665752.91</v>
      </c>
      <c r="N81" s="9">
        <v>74.5</v>
      </c>
      <c r="O81" s="9">
        <v>50.66</v>
      </c>
      <c r="P81" s="9">
        <v>80.51</v>
      </c>
      <c r="Q81" s="8">
        <v>55861423.75</v>
      </c>
      <c r="R81" s="8">
        <v>15976866.14</v>
      </c>
      <c r="S81" s="8">
        <v>39884557.61</v>
      </c>
      <c r="T81" s="8">
        <v>37058940.61</v>
      </c>
      <c r="U81" s="8">
        <v>8959397.37</v>
      </c>
      <c r="V81" s="8">
        <v>28099543.24</v>
      </c>
      <c r="W81" s="9">
        <v>66.34</v>
      </c>
      <c r="X81" s="9">
        <v>56.07</v>
      </c>
      <c r="Y81" s="9">
        <v>70.45</v>
      </c>
      <c r="Z81" s="8">
        <v>686386.72</v>
      </c>
      <c r="AA81" s="8">
        <v>4566209.67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39879639.46</v>
      </c>
      <c r="I82" s="8">
        <v>3086008</v>
      </c>
      <c r="J82" s="8">
        <v>36793631.46</v>
      </c>
      <c r="K82" s="8">
        <v>31253373.76</v>
      </c>
      <c r="L82" s="8">
        <v>2212074.08</v>
      </c>
      <c r="M82" s="8">
        <v>29041299.68</v>
      </c>
      <c r="N82" s="9">
        <v>78.36</v>
      </c>
      <c r="O82" s="9">
        <v>71.68</v>
      </c>
      <c r="P82" s="9">
        <v>78.93</v>
      </c>
      <c r="Q82" s="8">
        <v>41766238.46</v>
      </c>
      <c r="R82" s="8">
        <v>6775960</v>
      </c>
      <c r="S82" s="8">
        <v>34990278.46</v>
      </c>
      <c r="T82" s="8">
        <v>26950901.58</v>
      </c>
      <c r="U82" s="8">
        <v>2126322.29</v>
      </c>
      <c r="V82" s="8">
        <v>24824579.29</v>
      </c>
      <c r="W82" s="9">
        <v>64.52</v>
      </c>
      <c r="X82" s="9">
        <v>31.38</v>
      </c>
      <c r="Y82" s="9">
        <v>70.94</v>
      </c>
      <c r="Z82" s="8">
        <v>1803353</v>
      </c>
      <c r="AA82" s="8">
        <v>4216720.39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17655406.45</v>
      </c>
      <c r="I83" s="8">
        <v>3037426.05</v>
      </c>
      <c r="J83" s="8">
        <v>14617980.4</v>
      </c>
      <c r="K83" s="8">
        <v>13574560.1</v>
      </c>
      <c r="L83" s="8">
        <v>2003402.24</v>
      </c>
      <c r="M83" s="8">
        <v>11571157.86</v>
      </c>
      <c r="N83" s="9">
        <v>76.88</v>
      </c>
      <c r="O83" s="9">
        <v>65.95</v>
      </c>
      <c r="P83" s="9">
        <v>79.15</v>
      </c>
      <c r="Q83" s="8">
        <v>17426586.45</v>
      </c>
      <c r="R83" s="8">
        <v>3516354.84</v>
      </c>
      <c r="S83" s="8">
        <v>13910231.61</v>
      </c>
      <c r="T83" s="8">
        <v>12949931.94</v>
      </c>
      <c r="U83" s="8">
        <v>2782041.87</v>
      </c>
      <c r="V83" s="8">
        <v>10167890.07</v>
      </c>
      <c r="W83" s="9">
        <v>74.31</v>
      </c>
      <c r="X83" s="9">
        <v>79.11</v>
      </c>
      <c r="Y83" s="9">
        <v>73.09</v>
      </c>
      <c r="Z83" s="8">
        <v>707748.79</v>
      </c>
      <c r="AA83" s="8">
        <v>1403267.79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33201059.32</v>
      </c>
      <c r="I84" s="8">
        <v>2555382</v>
      </c>
      <c r="J84" s="8">
        <v>30645677.32</v>
      </c>
      <c r="K84" s="8">
        <v>25076697.47</v>
      </c>
      <c r="L84" s="8">
        <v>1173583.1</v>
      </c>
      <c r="M84" s="8">
        <v>23903114.37</v>
      </c>
      <c r="N84" s="9">
        <v>75.52</v>
      </c>
      <c r="O84" s="9">
        <v>45.92</v>
      </c>
      <c r="P84" s="9">
        <v>77.99</v>
      </c>
      <c r="Q84" s="8">
        <v>34946197.83</v>
      </c>
      <c r="R84" s="8">
        <v>4525878.43</v>
      </c>
      <c r="S84" s="8">
        <v>30420319.4</v>
      </c>
      <c r="T84" s="8">
        <v>23723314.21</v>
      </c>
      <c r="U84" s="8">
        <v>1665229.93</v>
      </c>
      <c r="V84" s="8">
        <v>22058084.28</v>
      </c>
      <c r="W84" s="9">
        <v>67.88</v>
      </c>
      <c r="X84" s="9">
        <v>36.79</v>
      </c>
      <c r="Y84" s="9">
        <v>72.51</v>
      </c>
      <c r="Z84" s="8">
        <v>225357.92</v>
      </c>
      <c r="AA84" s="8">
        <v>1845030.09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17161968.19</v>
      </c>
      <c r="I85" s="8">
        <v>3625982.86</v>
      </c>
      <c r="J85" s="8">
        <v>13535985.33</v>
      </c>
      <c r="K85" s="8">
        <v>11877269.64</v>
      </c>
      <c r="L85" s="8">
        <v>864087.14</v>
      </c>
      <c r="M85" s="8">
        <v>11013182.5</v>
      </c>
      <c r="N85" s="9">
        <v>69.2</v>
      </c>
      <c r="O85" s="9">
        <v>23.83</v>
      </c>
      <c r="P85" s="9">
        <v>81.36</v>
      </c>
      <c r="Q85" s="8">
        <v>19324903.52</v>
      </c>
      <c r="R85" s="8">
        <v>6343117.8</v>
      </c>
      <c r="S85" s="8">
        <v>12981785.72</v>
      </c>
      <c r="T85" s="8">
        <v>10624390.69</v>
      </c>
      <c r="U85" s="8">
        <v>873098.74</v>
      </c>
      <c r="V85" s="8">
        <v>9751291.95</v>
      </c>
      <c r="W85" s="9">
        <v>54.97</v>
      </c>
      <c r="X85" s="9">
        <v>13.76</v>
      </c>
      <c r="Y85" s="9">
        <v>75.11</v>
      </c>
      <c r="Z85" s="8">
        <v>554199.61</v>
      </c>
      <c r="AA85" s="8">
        <v>1261890.55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25194351.04</v>
      </c>
      <c r="I86" s="8">
        <v>4950622.07</v>
      </c>
      <c r="J86" s="8">
        <v>20243728.97</v>
      </c>
      <c r="K86" s="8">
        <v>19200913.17</v>
      </c>
      <c r="L86" s="8">
        <v>2953895.72</v>
      </c>
      <c r="M86" s="8">
        <v>16247017.45</v>
      </c>
      <c r="N86" s="9">
        <v>76.21</v>
      </c>
      <c r="O86" s="9">
        <v>59.66</v>
      </c>
      <c r="P86" s="9">
        <v>80.25</v>
      </c>
      <c r="Q86" s="8">
        <v>25627551.04</v>
      </c>
      <c r="R86" s="8">
        <v>5448715.45</v>
      </c>
      <c r="S86" s="8">
        <v>20178835.59</v>
      </c>
      <c r="T86" s="8">
        <v>16898114.57</v>
      </c>
      <c r="U86" s="8">
        <v>3328033.24</v>
      </c>
      <c r="V86" s="8">
        <v>13570081.33</v>
      </c>
      <c r="W86" s="9">
        <v>65.93</v>
      </c>
      <c r="X86" s="9">
        <v>61.07</v>
      </c>
      <c r="Y86" s="9">
        <v>67.24</v>
      </c>
      <c r="Z86" s="8">
        <v>64893.38</v>
      </c>
      <c r="AA86" s="8">
        <v>2676936.12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59669017.86</v>
      </c>
      <c r="I87" s="8">
        <v>3287781.35</v>
      </c>
      <c r="J87" s="8">
        <v>56381236.51</v>
      </c>
      <c r="K87" s="8">
        <v>46353213.27</v>
      </c>
      <c r="L87" s="8">
        <v>1407517.08</v>
      </c>
      <c r="M87" s="8">
        <v>44945696.19</v>
      </c>
      <c r="N87" s="9">
        <v>77.68</v>
      </c>
      <c r="O87" s="9">
        <v>42.81</v>
      </c>
      <c r="P87" s="9">
        <v>79.71</v>
      </c>
      <c r="Q87" s="8">
        <v>63343117.86</v>
      </c>
      <c r="R87" s="8">
        <v>8159164.47</v>
      </c>
      <c r="S87" s="8">
        <v>55183953.39</v>
      </c>
      <c r="T87" s="8">
        <v>43828432.75</v>
      </c>
      <c r="U87" s="8">
        <v>4180485.19</v>
      </c>
      <c r="V87" s="8">
        <v>39647947.56</v>
      </c>
      <c r="W87" s="9">
        <v>69.19</v>
      </c>
      <c r="X87" s="9">
        <v>51.23</v>
      </c>
      <c r="Y87" s="9">
        <v>71.84</v>
      </c>
      <c r="Z87" s="8">
        <v>1197283.12</v>
      </c>
      <c r="AA87" s="8">
        <v>5297748.63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43598130.02</v>
      </c>
      <c r="I88" s="8">
        <v>9447971.12</v>
      </c>
      <c r="J88" s="8">
        <v>34150158.9</v>
      </c>
      <c r="K88" s="8">
        <v>35153737.61</v>
      </c>
      <c r="L88" s="8">
        <v>7415572.16</v>
      </c>
      <c r="M88" s="8">
        <v>27738165.45</v>
      </c>
      <c r="N88" s="9">
        <v>80.63</v>
      </c>
      <c r="O88" s="9">
        <v>78.48</v>
      </c>
      <c r="P88" s="9">
        <v>81.22</v>
      </c>
      <c r="Q88" s="8">
        <v>46302259.8</v>
      </c>
      <c r="R88" s="8">
        <v>16718496.41</v>
      </c>
      <c r="S88" s="8">
        <v>29583763.39</v>
      </c>
      <c r="T88" s="8">
        <v>30261697.11</v>
      </c>
      <c r="U88" s="8">
        <v>8366561.91</v>
      </c>
      <c r="V88" s="8">
        <v>21895135.2</v>
      </c>
      <c r="W88" s="9">
        <v>65.35</v>
      </c>
      <c r="X88" s="9">
        <v>50.04</v>
      </c>
      <c r="Y88" s="9">
        <v>74.01</v>
      </c>
      <c r="Z88" s="8">
        <v>4566395.51</v>
      </c>
      <c r="AA88" s="8">
        <v>5843030.25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42805976.99</v>
      </c>
      <c r="I89" s="8">
        <v>6169585.4</v>
      </c>
      <c r="J89" s="8">
        <v>36636391.59</v>
      </c>
      <c r="K89" s="8">
        <v>32091209.71</v>
      </c>
      <c r="L89" s="8">
        <v>3226312.01</v>
      </c>
      <c r="M89" s="8">
        <v>28864897.7</v>
      </c>
      <c r="N89" s="9">
        <v>74.96</v>
      </c>
      <c r="O89" s="9">
        <v>52.29</v>
      </c>
      <c r="P89" s="9">
        <v>78.78</v>
      </c>
      <c r="Q89" s="8">
        <v>44971765.91</v>
      </c>
      <c r="R89" s="8">
        <v>10741889.54</v>
      </c>
      <c r="S89" s="8">
        <v>34229876.37</v>
      </c>
      <c r="T89" s="8">
        <v>27307138.09</v>
      </c>
      <c r="U89" s="8">
        <v>3171423.14</v>
      </c>
      <c r="V89" s="8">
        <v>24135714.95</v>
      </c>
      <c r="W89" s="9">
        <v>60.72</v>
      </c>
      <c r="X89" s="9">
        <v>29.52</v>
      </c>
      <c r="Y89" s="9">
        <v>70.51</v>
      </c>
      <c r="Z89" s="8">
        <v>2406515.22</v>
      </c>
      <c r="AA89" s="8">
        <v>4729182.75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24506860.99</v>
      </c>
      <c r="I90" s="8">
        <v>3948213</v>
      </c>
      <c r="J90" s="8">
        <v>20558647.99</v>
      </c>
      <c r="K90" s="8">
        <v>19073116.5</v>
      </c>
      <c r="L90" s="8">
        <v>3228640.5</v>
      </c>
      <c r="M90" s="8">
        <v>15844476</v>
      </c>
      <c r="N90" s="9">
        <v>77.82</v>
      </c>
      <c r="O90" s="9">
        <v>81.77</v>
      </c>
      <c r="P90" s="9">
        <v>77.06</v>
      </c>
      <c r="Q90" s="8">
        <v>26729960.99</v>
      </c>
      <c r="R90" s="8">
        <v>6749076.14</v>
      </c>
      <c r="S90" s="8">
        <v>19980884.85</v>
      </c>
      <c r="T90" s="8">
        <v>18495907.48</v>
      </c>
      <c r="U90" s="8">
        <v>4236738.63</v>
      </c>
      <c r="V90" s="8">
        <v>14259168.85</v>
      </c>
      <c r="W90" s="9">
        <v>69.19</v>
      </c>
      <c r="X90" s="9">
        <v>62.77</v>
      </c>
      <c r="Y90" s="9">
        <v>71.36</v>
      </c>
      <c r="Z90" s="8">
        <v>577763.14</v>
      </c>
      <c r="AA90" s="8">
        <v>1585307.15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19880791.64</v>
      </c>
      <c r="I91" s="8">
        <v>3044963.22</v>
      </c>
      <c r="J91" s="8">
        <v>16835828.42</v>
      </c>
      <c r="K91" s="8">
        <v>15768287.35</v>
      </c>
      <c r="L91" s="8">
        <v>2589933.73</v>
      </c>
      <c r="M91" s="8">
        <v>13178353.62</v>
      </c>
      <c r="N91" s="9">
        <v>79.31</v>
      </c>
      <c r="O91" s="9">
        <v>85.05</v>
      </c>
      <c r="P91" s="9">
        <v>78.27</v>
      </c>
      <c r="Q91" s="8">
        <v>21890211.25</v>
      </c>
      <c r="R91" s="8">
        <v>4952086</v>
      </c>
      <c r="S91" s="8">
        <v>16938125.25</v>
      </c>
      <c r="T91" s="8">
        <v>12920909.69</v>
      </c>
      <c r="U91" s="8">
        <v>789418.02</v>
      </c>
      <c r="V91" s="8">
        <v>12131491.67</v>
      </c>
      <c r="W91" s="9">
        <v>59.02</v>
      </c>
      <c r="X91" s="9">
        <v>15.94</v>
      </c>
      <c r="Y91" s="9">
        <v>71.62</v>
      </c>
      <c r="Z91" s="8">
        <v>-102296.83</v>
      </c>
      <c r="AA91" s="8">
        <v>1046861.95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73181913.37</v>
      </c>
      <c r="I92" s="8">
        <v>15931761.37</v>
      </c>
      <c r="J92" s="8">
        <v>57250152</v>
      </c>
      <c r="K92" s="8">
        <v>58346088.09</v>
      </c>
      <c r="L92" s="8">
        <v>10879649.82</v>
      </c>
      <c r="M92" s="8">
        <v>47466438.27</v>
      </c>
      <c r="N92" s="9">
        <v>79.72</v>
      </c>
      <c r="O92" s="9">
        <v>68.28</v>
      </c>
      <c r="P92" s="9">
        <v>82.91</v>
      </c>
      <c r="Q92" s="8">
        <v>76364964.76</v>
      </c>
      <c r="R92" s="8">
        <v>24162911.78</v>
      </c>
      <c r="S92" s="8">
        <v>52202052.98</v>
      </c>
      <c r="T92" s="8">
        <v>49127631.52</v>
      </c>
      <c r="U92" s="8">
        <v>11909862.96</v>
      </c>
      <c r="V92" s="8">
        <v>37217768.56</v>
      </c>
      <c r="W92" s="9">
        <v>64.33</v>
      </c>
      <c r="X92" s="9">
        <v>49.28</v>
      </c>
      <c r="Y92" s="9">
        <v>71.29</v>
      </c>
      <c r="Z92" s="8">
        <v>5048099.02</v>
      </c>
      <c r="AA92" s="8">
        <v>10248669.71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35119570.74</v>
      </c>
      <c r="I93" s="8">
        <v>2737860.05</v>
      </c>
      <c r="J93" s="8">
        <v>32381710.69</v>
      </c>
      <c r="K93" s="8">
        <v>26107777.84</v>
      </c>
      <c r="L93" s="8">
        <v>1182790.86</v>
      </c>
      <c r="M93" s="8">
        <v>24924986.98</v>
      </c>
      <c r="N93" s="9">
        <v>74.33</v>
      </c>
      <c r="O93" s="9">
        <v>43.2</v>
      </c>
      <c r="P93" s="9">
        <v>76.97</v>
      </c>
      <c r="Q93" s="8">
        <v>37144319.5</v>
      </c>
      <c r="R93" s="8">
        <v>6357888.84</v>
      </c>
      <c r="S93" s="8">
        <v>30786430.66</v>
      </c>
      <c r="T93" s="8">
        <v>25482241.68</v>
      </c>
      <c r="U93" s="8">
        <v>4066876.04</v>
      </c>
      <c r="V93" s="8">
        <v>21415365.64</v>
      </c>
      <c r="W93" s="9">
        <v>68.6</v>
      </c>
      <c r="X93" s="9">
        <v>63.96</v>
      </c>
      <c r="Y93" s="9">
        <v>69.56</v>
      </c>
      <c r="Z93" s="8">
        <v>1595280.03</v>
      </c>
      <c r="AA93" s="8">
        <v>3509621.34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28492515.48</v>
      </c>
      <c r="I94" s="8">
        <v>2020213.28</v>
      </c>
      <c r="J94" s="8">
        <v>26472302.2</v>
      </c>
      <c r="K94" s="8">
        <v>21680881.55</v>
      </c>
      <c r="L94" s="8">
        <v>787631.18</v>
      </c>
      <c r="M94" s="8">
        <v>20893250.37</v>
      </c>
      <c r="N94" s="9">
        <v>76.09</v>
      </c>
      <c r="O94" s="9">
        <v>38.98</v>
      </c>
      <c r="P94" s="9">
        <v>78.92</v>
      </c>
      <c r="Q94" s="8">
        <v>30479764.95</v>
      </c>
      <c r="R94" s="8">
        <v>5211951.79</v>
      </c>
      <c r="S94" s="8">
        <v>25267813.16</v>
      </c>
      <c r="T94" s="8">
        <v>18930822.73</v>
      </c>
      <c r="U94" s="8">
        <v>943314.89</v>
      </c>
      <c r="V94" s="8">
        <v>17987507.84</v>
      </c>
      <c r="W94" s="9">
        <v>62.1</v>
      </c>
      <c r="X94" s="9">
        <v>18.09</v>
      </c>
      <c r="Y94" s="9">
        <v>71.18</v>
      </c>
      <c r="Z94" s="8">
        <v>1204489.04</v>
      </c>
      <c r="AA94" s="8">
        <v>2905742.53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23014664.53</v>
      </c>
      <c r="I95" s="8">
        <v>2556365</v>
      </c>
      <c r="J95" s="8">
        <v>20458299.53</v>
      </c>
      <c r="K95" s="8">
        <v>18659999.29</v>
      </c>
      <c r="L95" s="8">
        <v>2512807.31</v>
      </c>
      <c r="M95" s="8">
        <v>16147191.98</v>
      </c>
      <c r="N95" s="9">
        <v>81.07</v>
      </c>
      <c r="O95" s="9">
        <v>98.29</v>
      </c>
      <c r="P95" s="9">
        <v>78.92</v>
      </c>
      <c r="Q95" s="8">
        <v>24037245.19</v>
      </c>
      <c r="R95" s="8">
        <v>3866295</v>
      </c>
      <c r="S95" s="8">
        <v>20170950.19</v>
      </c>
      <c r="T95" s="8">
        <v>17117118.76</v>
      </c>
      <c r="U95" s="8">
        <v>2810645.1</v>
      </c>
      <c r="V95" s="8">
        <v>14306473.66</v>
      </c>
      <c r="W95" s="9">
        <v>71.21</v>
      </c>
      <c r="X95" s="9">
        <v>72.69</v>
      </c>
      <c r="Y95" s="9">
        <v>70.92</v>
      </c>
      <c r="Z95" s="8">
        <v>287349.34</v>
      </c>
      <c r="AA95" s="8">
        <v>1840718.32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29985762.75</v>
      </c>
      <c r="I96" s="8">
        <v>5863805.74</v>
      </c>
      <c r="J96" s="8">
        <v>24121957.01</v>
      </c>
      <c r="K96" s="8">
        <v>22143589.14</v>
      </c>
      <c r="L96" s="8">
        <v>3994626.36</v>
      </c>
      <c r="M96" s="8">
        <v>18148962.78</v>
      </c>
      <c r="N96" s="9">
        <v>73.84</v>
      </c>
      <c r="O96" s="9">
        <v>68.12</v>
      </c>
      <c r="P96" s="9">
        <v>75.23</v>
      </c>
      <c r="Q96" s="8">
        <v>32278609.76</v>
      </c>
      <c r="R96" s="8">
        <v>8966376.81</v>
      </c>
      <c r="S96" s="8">
        <v>23312232.95</v>
      </c>
      <c r="T96" s="8">
        <v>18415066.07</v>
      </c>
      <c r="U96" s="8">
        <v>2743594.53</v>
      </c>
      <c r="V96" s="8">
        <v>15671471.54</v>
      </c>
      <c r="W96" s="9">
        <v>57.05</v>
      </c>
      <c r="X96" s="9">
        <v>30.59</v>
      </c>
      <c r="Y96" s="9">
        <v>67.22</v>
      </c>
      <c r="Z96" s="8">
        <v>809724.06</v>
      </c>
      <c r="AA96" s="8">
        <v>2477491.24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23572304.81</v>
      </c>
      <c r="I97" s="8">
        <v>7260536.85</v>
      </c>
      <c r="J97" s="8">
        <v>16311767.96</v>
      </c>
      <c r="K97" s="8">
        <v>15372115.43</v>
      </c>
      <c r="L97" s="8">
        <v>2332928.33</v>
      </c>
      <c r="M97" s="8">
        <v>13039187.1</v>
      </c>
      <c r="N97" s="9">
        <v>65.21</v>
      </c>
      <c r="O97" s="9">
        <v>32.13</v>
      </c>
      <c r="P97" s="9">
        <v>79.93</v>
      </c>
      <c r="Q97" s="8">
        <v>23301689.81</v>
      </c>
      <c r="R97" s="8">
        <v>8031759.7</v>
      </c>
      <c r="S97" s="8">
        <v>15269930.11</v>
      </c>
      <c r="T97" s="8">
        <v>13330220.3</v>
      </c>
      <c r="U97" s="8">
        <v>2168411.99</v>
      </c>
      <c r="V97" s="8">
        <v>11161808.31</v>
      </c>
      <c r="W97" s="9">
        <v>57.2</v>
      </c>
      <c r="X97" s="9">
        <v>26.99</v>
      </c>
      <c r="Y97" s="9">
        <v>73.09</v>
      </c>
      <c r="Z97" s="8">
        <v>1041837.85</v>
      </c>
      <c r="AA97" s="8">
        <v>1877378.79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18359687.5</v>
      </c>
      <c r="I98" s="8">
        <v>505519.04</v>
      </c>
      <c r="J98" s="8">
        <v>17854168.46</v>
      </c>
      <c r="K98" s="8">
        <v>15048995.05</v>
      </c>
      <c r="L98" s="8">
        <v>524486.48</v>
      </c>
      <c r="M98" s="8">
        <v>14524508.57</v>
      </c>
      <c r="N98" s="9">
        <v>81.96</v>
      </c>
      <c r="O98" s="9">
        <v>103.75</v>
      </c>
      <c r="P98" s="9">
        <v>81.35</v>
      </c>
      <c r="Q98" s="8">
        <v>19509656.39</v>
      </c>
      <c r="R98" s="8">
        <v>2650091.79</v>
      </c>
      <c r="S98" s="8">
        <v>16859564.6</v>
      </c>
      <c r="T98" s="8">
        <v>12934751.9</v>
      </c>
      <c r="U98" s="8">
        <v>816037.04</v>
      </c>
      <c r="V98" s="8">
        <v>12118714.86</v>
      </c>
      <c r="W98" s="9">
        <v>66.29</v>
      </c>
      <c r="X98" s="9">
        <v>30.79</v>
      </c>
      <c r="Y98" s="9">
        <v>71.88</v>
      </c>
      <c r="Z98" s="8">
        <v>994603.86</v>
      </c>
      <c r="AA98" s="8">
        <v>2405793.71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98347500.81</v>
      </c>
      <c r="I99" s="8">
        <v>7070336.98</v>
      </c>
      <c r="J99" s="8">
        <v>91277163.83</v>
      </c>
      <c r="K99" s="8">
        <v>80560084.99</v>
      </c>
      <c r="L99" s="8">
        <v>7096889.47</v>
      </c>
      <c r="M99" s="8">
        <v>73463195.52</v>
      </c>
      <c r="N99" s="9">
        <v>81.91</v>
      </c>
      <c r="O99" s="9">
        <v>100.37</v>
      </c>
      <c r="P99" s="9">
        <v>80.48</v>
      </c>
      <c r="Q99" s="8">
        <v>99495260.81</v>
      </c>
      <c r="R99" s="8">
        <v>12526935.8</v>
      </c>
      <c r="S99" s="8">
        <v>86968325.01</v>
      </c>
      <c r="T99" s="8">
        <v>66339000.86</v>
      </c>
      <c r="U99" s="8">
        <v>3823271.39</v>
      </c>
      <c r="V99" s="8">
        <v>62515729.47</v>
      </c>
      <c r="W99" s="9">
        <v>66.67</v>
      </c>
      <c r="X99" s="9">
        <v>30.52</v>
      </c>
      <c r="Y99" s="9">
        <v>71.88</v>
      </c>
      <c r="Z99" s="8">
        <v>4308838.82</v>
      </c>
      <c r="AA99" s="8">
        <v>10947466.05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17024007.53</v>
      </c>
      <c r="I100" s="8">
        <v>2003712.32</v>
      </c>
      <c r="J100" s="8">
        <v>15020295.21</v>
      </c>
      <c r="K100" s="8">
        <v>13487330.38</v>
      </c>
      <c r="L100" s="8">
        <v>1446233.1</v>
      </c>
      <c r="M100" s="8">
        <v>12041097.28</v>
      </c>
      <c r="N100" s="9">
        <v>79.22</v>
      </c>
      <c r="O100" s="9">
        <v>72.17</v>
      </c>
      <c r="P100" s="9">
        <v>80.16</v>
      </c>
      <c r="Q100" s="8">
        <v>17554007.53</v>
      </c>
      <c r="R100" s="8">
        <v>3082930.59</v>
      </c>
      <c r="S100" s="8">
        <v>14471076.94</v>
      </c>
      <c r="T100" s="8">
        <v>12378535.23</v>
      </c>
      <c r="U100" s="8">
        <v>1957880.62</v>
      </c>
      <c r="V100" s="8">
        <v>10420654.61</v>
      </c>
      <c r="W100" s="9">
        <v>70.51</v>
      </c>
      <c r="X100" s="9">
        <v>63.5</v>
      </c>
      <c r="Y100" s="9">
        <v>72.01</v>
      </c>
      <c r="Z100" s="8">
        <v>549218.27</v>
      </c>
      <c r="AA100" s="8">
        <v>1620442.67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51900182.68</v>
      </c>
      <c r="I101" s="8">
        <v>7162084.86</v>
      </c>
      <c r="J101" s="8">
        <v>44738097.82</v>
      </c>
      <c r="K101" s="8">
        <v>40535360.44</v>
      </c>
      <c r="L101" s="8">
        <v>5489603.29</v>
      </c>
      <c r="M101" s="8">
        <v>35045757.15</v>
      </c>
      <c r="N101" s="9">
        <v>78.1</v>
      </c>
      <c r="O101" s="9">
        <v>76.64</v>
      </c>
      <c r="P101" s="9">
        <v>78.33</v>
      </c>
      <c r="Q101" s="8">
        <v>59705862.16</v>
      </c>
      <c r="R101" s="8">
        <v>16228236.37</v>
      </c>
      <c r="S101" s="8">
        <v>43477625.79</v>
      </c>
      <c r="T101" s="8">
        <v>37403403.43</v>
      </c>
      <c r="U101" s="8">
        <v>7213432.9</v>
      </c>
      <c r="V101" s="8">
        <v>30189970.53</v>
      </c>
      <c r="W101" s="9">
        <v>62.64</v>
      </c>
      <c r="X101" s="9">
        <v>44.44</v>
      </c>
      <c r="Y101" s="9">
        <v>69.43</v>
      </c>
      <c r="Z101" s="8">
        <v>1260472.03</v>
      </c>
      <c r="AA101" s="8">
        <v>4855786.62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27711657.57</v>
      </c>
      <c r="I102" s="8">
        <v>4030495.6</v>
      </c>
      <c r="J102" s="8">
        <v>23681161.97</v>
      </c>
      <c r="K102" s="8">
        <v>20073893.21</v>
      </c>
      <c r="L102" s="8">
        <v>1378981.7</v>
      </c>
      <c r="M102" s="8">
        <v>18694911.51</v>
      </c>
      <c r="N102" s="9">
        <v>72.43</v>
      </c>
      <c r="O102" s="9">
        <v>34.21</v>
      </c>
      <c r="P102" s="9">
        <v>78.94</v>
      </c>
      <c r="Q102" s="8">
        <v>28444974.62</v>
      </c>
      <c r="R102" s="8">
        <v>4831372.31</v>
      </c>
      <c r="S102" s="8">
        <v>23613602.31</v>
      </c>
      <c r="T102" s="8">
        <v>17847187.04</v>
      </c>
      <c r="U102" s="8">
        <v>429558.4</v>
      </c>
      <c r="V102" s="8">
        <v>17417628.64</v>
      </c>
      <c r="W102" s="9">
        <v>62.74</v>
      </c>
      <c r="X102" s="9">
        <v>8.89</v>
      </c>
      <c r="Y102" s="9">
        <v>73.76</v>
      </c>
      <c r="Z102" s="8">
        <v>67559.66</v>
      </c>
      <c r="AA102" s="8">
        <v>1277282.87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29786633.44</v>
      </c>
      <c r="I103" s="8">
        <v>2264551.55</v>
      </c>
      <c r="J103" s="8">
        <v>27522081.89</v>
      </c>
      <c r="K103" s="8">
        <v>23664390.53</v>
      </c>
      <c r="L103" s="8">
        <v>2420525.5</v>
      </c>
      <c r="M103" s="8">
        <v>21243865.03</v>
      </c>
      <c r="N103" s="9">
        <v>79.44</v>
      </c>
      <c r="O103" s="9">
        <v>106.88</v>
      </c>
      <c r="P103" s="9">
        <v>77.18</v>
      </c>
      <c r="Q103" s="8">
        <v>29102251.44</v>
      </c>
      <c r="R103" s="8">
        <v>2407723.76</v>
      </c>
      <c r="S103" s="8">
        <v>26694527.68</v>
      </c>
      <c r="T103" s="8">
        <v>19981423.13</v>
      </c>
      <c r="U103" s="8">
        <v>745684.94</v>
      </c>
      <c r="V103" s="8">
        <v>19235738.19</v>
      </c>
      <c r="W103" s="9">
        <v>68.65</v>
      </c>
      <c r="X103" s="9">
        <v>30.97</v>
      </c>
      <c r="Y103" s="9">
        <v>72.05</v>
      </c>
      <c r="Z103" s="8">
        <v>827554.21</v>
      </c>
      <c r="AA103" s="8">
        <v>2008126.84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65519655.17</v>
      </c>
      <c r="I104" s="8">
        <v>11324750.03</v>
      </c>
      <c r="J104" s="8">
        <v>54194905.14</v>
      </c>
      <c r="K104" s="8">
        <v>47184986.55</v>
      </c>
      <c r="L104" s="8">
        <v>4542054.1</v>
      </c>
      <c r="M104" s="8">
        <v>42642932.45</v>
      </c>
      <c r="N104" s="9">
        <v>72.01</v>
      </c>
      <c r="O104" s="9">
        <v>40.1</v>
      </c>
      <c r="P104" s="9">
        <v>78.68</v>
      </c>
      <c r="Q104" s="8">
        <v>67533907.6</v>
      </c>
      <c r="R104" s="8">
        <v>16643967.13</v>
      </c>
      <c r="S104" s="8">
        <v>50889940.47</v>
      </c>
      <c r="T104" s="8">
        <v>44035380.23</v>
      </c>
      <c r="U104" s="8">
        <v>5450006.25</v>
      </c>
      <c r="V104" s="8">
        <v>38585373.98</v>
      </c>
      <c r="W104" s="9">
        <v>65.2</v>
      </c>
      <c r="X104" s="9">
        <v>32.74</v>
      </c>
      <c r="Y104" s="9">
        <v>75.82</v>
      </c>
      <c r="Z104" s="8">
        <v>3304964.67</v>
      </c>
      <c r="AA104" s="8">
        <v>4057558.47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22496327.02</v>
      </c>
      <c r="I105" s="8">
        <v>3626995.3</v>
      </c>
      <c r="J105" s="8">
        <v>18869331.72</v>
      </c>
      <c r="K105" s="8">
        <v>15449195.37</v>
      </c>
      <c r="L105" s="8">
        <v>820079.02</v>
      </c>
      <c r="M105" s="8">
        <v>14629116.35</v>
      </c>
      <c r="N105" s="9">
        <v>68.67</v>
      </c>
      <c r="O105" s="9">
        <v>22.61</v>
      </c>
      <c r="P105" s="9">
        <v>77.52</v>
      </c>
      <c r="Q105" s="8">
        <v>22439330.36</v>
      </c>
      <c r="R105" s="8">
        <v>3758065.36</v>
      </c>
      <c r="S105" s="8">
        <v>18681265</v>
      </c>
      <c r="T105" s="8">
        <v>13677279.66</v>
      </c>
      <c r="U105" s="8">
        <v>494275.03</v>
      </c>
      <c r="V105" s="8">
        <v>13183004.63</v>
      </c>
      <c r="W105" s="9">
        <v>60.95</v>
      </c>
      <c r="X105" s="9">
        <v>13.15</v>
      </c>
      <c r="Y105" s="9">
        <v>70.56</v>
      </c>
      <c r="Z105" s="8">
        <v>188066.72</v>
      </c>
      <c r="AA105" s="8">
        <v>1446111.72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59251399.4</v>
      </c>
      <c r="I106" s="8">
        <v>14530263</v>
      </c>
      <c r="J106" s="8">
        <v>44721136.4</v>
      </c>
      <c r="K106" s="8">
        <v>41631894.04</v>
      </c>
      <c r="L106" s="8">
        <v>8080645.8</v>
      </c>
      <c r="M106" s="8">
        <v>33551248.24</v>
      </c>
      <c r="N106" s="9">
        <v>70.26</v>
      </c>
      <c r="O106" s="9">
        <v>55.61</v>
      </c>
      <c r="P106" s="9">
        <v>75.02</v>
      </c>
      <c r="Q106" s="8">
        <v>68305533.4</v>
      </c>
      <c r="R106" s="8">
        <v>24372032</v>
      </c>
      <c r="S106" s="8">
        <v>43933501.4</v>
      </c>
      <c r="T106" s="8">
        <v>41439401.22</v>
      </c>
      <c r="U106" s="8">
        <v>10602138.92</v>
      </c>
      <c r="V106" s="8">
        <v>30837262.3</v>
      </c>
      <c r="W106" s="9">
        <v>60.66</v>
      </c>
      <c r="X106" s="9">
        <v>43.5</v>
      </c>
      <c r="Y106" s="9">
        <v>70.19</v>
      </c>
      <c r="Z106" s="8">
        <v>787635</v>
      </c>
      <c r="AA106" s="8">
        <v>2713985.94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32318200.85</v>
      </c>
      <c r="I107" s="8">
        <v>2224155.58</v>
      </c>
      <c r="J107" s="8">
        <v>30094045.27</v>
      </c>
      <c r="K107" s="8">
        <v>24985797.02</v>
      </c>
      <c r="L107" s="8">
        <v>1574992.31</v>
      </c>
      <c r="M107" s="8">
        <v>23410804.71</v>
      </c>
      <c r="N107" s="9">
        <v>77.31</v>
      </c>
      <c r="O107" s="9">
        <v>70.81</v>
      </c>
      <c r="P107" s="9">
        <v>77.79</v>
      </c>
      <c r="Q107" s="8">
        <v>33701083.55</v>
      </c>
      <c r="R107" s="8">
        <v>5889743.27</v>
      </c>
      <c r="S107" s="8">
        <v>27811340.28</v>
      </c>
      <c r="T107" s="8">
        <v>23369072.39</v>
      </c>
      <c r="U107" s="8">
        <v>3764223.28</v>
      </c>
      <c r="V107" s="8">
        <v>19604849.11</v>
      </c>
      <c r="W107" s="9">
        <v>69.34</v>
      </c>
      <c r="X107" s="9">
        <v>63.91</v>
      </c>
      <c r="Y107" s="9">
        <v>70.49</v>
      </c>
      <c r="Z107" s="8">
        <v>2282704.99</v>
      </c>
      <c r="AA107" s="8">
        <v>3805955.6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79076194.85</v>
      </c>
      <c r="I108" s="8">
        <v>22829504.24</v>
      </c>
      <c r="J108" s="8">
        <v>56246690.61</v>
      </c>
      <c r="K108" s="8">
        <v>54365143.01</v>
      </c>
      <c r="L108" s="8">
        <v>9680178.95</v>
      </c>
      <c r="M108" s="8">
        <v>44684964.06</v>
      </c>
      <c r="N108" s="9">
        <v>68.75</v>
      </c>
      <c r="O108" s="9">
        <v>42.4</v>
      </c>
      <c r="P108" s="9">
        <v>79.44</v>
      </c>
      <c r="Q108" s="8">
        <v>84431911.18</v>
      </c>
      <c r="R108" s="8">
        <v>31869095</v>
      </c>
      <c r="S108" s="8">
        <v>52562816.18</v>
      </c>
      <c r="T108" s="8">
        <v>46597672.46</v>
      </c>
      <c r="U108" s="8">
        <v>7640492.85</v>
      </c>
      <c r="V108" s="8">
        <v>38957179.61</v>
      </c>
      <c r="W108" s="9">
        <v>55.18</v>
      </c>
      <c r="X108" s="9">
        <v>23.97</v>
      </c>
      <c r="Y108" s="9">
        <v>74.11</v>
      </c>
      <c r="Z108" s="8">
        <v>3683874.43</v>
      </c>
      <c r="AA108" s="8">
        <v>5727784.45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34048049.06</v>
      </c>
      <c r="I109" s="8">
        <v>5075291.03</v>
      </c>
      <c r="J109" s="8">
        <v>28972758.03</v>
      </c>
      <c r="K109" s="8">
        <v>26059086.24</v>
      </c>
      <c r="L109" s="8">
        <v>2374422.89</v>
      </c>
      <c r="M109" s="8">
        <v>23684663.35</v>
      </c>
      <c r="N109" s="9">
        <v>76.53</v>
      </c>
      <c r="O109" s="9">
        <v>46.78</v>
      </c>
      <c r="P109" s="9">
        <v>81.74</v>
      </c>
      <c r="Q109" s="8">
        <v>35419584.06</v>
      </c>
      <c r="R109" s="8">
        <v>7472523.03</v>
      </c>
      <c r="S109" s="8">
        <v>27947061.03</v>
      </c>
      <c r="T109" s="8">
        <v>23349550.99</v>
      </c>
      <c r="U109" s="8">
        <v>3787263.45</v>
      </c>
      <c r="V109" s="8">
        <v>19562287.54</v>
      </c>
      <c r="W109" s="9">
        <v>65.92</v>
      </c>
      <c r="X109" s="9">
        <v>50.68</v>
      </c>
      <c r="Y109" s="9">
        <v>69.99</v>
      </c>
      <c r="Z109" s="8">
        <v>1025697</v>
      </c>
      <c r="AA109" s="8">
        <v>4122375.81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29443694.09</v>
      </c>
      <c r="I110" s="8">
        <v>6162804.54</v>
      </c>
      <c r="J110" s="8">
        <v>23280889.55</v>
      </c>
      <c r="K110" s="8">
        <v>22611945.22</v>
      </c>
      <c r="L110" s="8">
        <v>4326477.9</v>
      </c>
      <c r="M110" s="8">
        <v>18285467.32</v>
      </c>
      <c r="N110" s="9">
        <v>76.79</v>
      </c>
      <c r="O110" s="9">
        <v>70.2</v>
      </c>
      <c r="P110" s="9">
        <v>78.54</v>
      </c>
      <c r="Q110" s="8">
        <v>27804558.99</v>
      </c>
      <c r="R110" s="8">
        <v>5143377.62</v>
      </c>
      <c r="S110" s="8">
        <v>22661181.37</v>
      </c>
      <c r="T110" s="8">
        <v>19551225.22</v>
      </c>
      <c r="U110" s="8">
        <v>2713211.95</v>
      </c>
      <c r="V110" s="8">
        <v>16838013.27</v>
      </c>
      <c r="W110" s="9">
        <v>70.31</v>
      </c>
      <c r="X110" s="9">
        <v>52.75</v>
      </c>
      <c r="Y110" s="9">
        <v>74.3</v>
      </c>
      <c r="Z110" s="8">
        <v>619708.18</v>
      </c>
      <c r="AA110" s="8">
        <v>1447454.05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105756393.59</v>
      </c>
      <c r="I111" s="8">
        <v>13099478.35</v>
      </c>
      <c r="J111" s="8">
        <v>92656915.24</v>
      </c>
      <c r="K111" s="8">
        <v>82054627.28</v>
      </c>
      <c r="L111" s="8">
        <v>10107332.93</v>
      </c>
      <c r="M111" s="8">
        <v>71947294.35</v>
      </c>
      <c r="N111" s="9">
        <v>77.58</v>
      </c>
      <c r="O111" s="9">
        <v>77.15</v>
      </c>
      <c r="P111" s="9">
        <v>77.64</v>
      </c>
      <c r="Q111" s="8">
        <v>108583150.75</v>
      </c>
      <c r="R111" s="8">
        <v>20383324.11</v>
      </c>
      <c r="S111" s="8">
        <v>88199826.64</v>
      </c>
      <c r="T111" s="8">
        <v>76197783.85</v>
      </c>
      <c r="U111" s="8">
        <v>11629186.84</v>
      </c>
      <c r="V111" s="8">
        <v>64568597.01</v>
      </c>
      <c r="W111" s="9">
        <v>70.17</v>
      </c>
      <c r="X111" s="9">
        <v>57.05</v>
      </c>
      <c r="Y111" s="9">
        <v>73.2</v>
      </c>
      <c r="Z111" s="8">
        <v>4457088.6</v>
      </c>
      <c r="AA111" s="8">
        <v>7378697.34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21454657.09</v>
      </c>
      <c r="I112" s="8">
        <v>578357.98</v>
      </c>
      <c r="J112" s="8">
        <v>20876299.11</v>
      </c>
      <c r="K112" s="8">
        <v>17118988.23</v>
      </c>
      <c r="L112" s="8">
        <v>558952</v>
      </c>
      <c r="M112" s="8">
        <v>16560036.23</v>
      </c>
      <c r="N112" s="9">
        <v>79.79</v>
      </c>
      <c r="O112" s="9">
        <v>96.64</v>
      </c>
      <c r="P112" s="9">
        <v>79.32</v>
      </c>
      <c r="Q112" s="8">
        <v>21900541.04</v>
      </c>
      <c r="R112" s="8">
        <v>1757858.9</v>
      </c>
      <c r="S112" s="8">
        <v>20142682.14</v>
      </c>
      <c r="T112" s="8">
        <v>14776713.89</v>
      </c>
      <c r="U112" s="8">
        <v>726633.63</v>
      </c>
      <c r="V112" s="8">
        <v>14050080.26</v>
      </c>
      <c r="W112" s="9">
        <v>67.47</v>
      </c>
      <c r="X112" s="9">
        <v>41.33</v>
      </c>
      <c r="Y112" s="9">
        <v>69.75</v>
      </c>
      <c r="Z112" s="8">
        <v>733616.97</v>
      </c>
      <c r="AA112" s="8">
        <v>2509955.97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26136557.91</v>
      </c>
      <c r="I113" s="8">
        <v>5971339</v>
      </c>
      <c r="J113" s="8">
        <v>20165218.91</v>
      </c>
      <c r="K113" s="8">
        <v>19326108.32</v>
      </c>
      <c r="L113" s="8">
        <v>3188611.95</v>
      </c>
      <c r="M113" s="8">
        <v>16137496.37</v>
      </c>
      <c r="N113" s="9">
        <v>73.94</v>
      </c>
      <c r="O113" s="9">
        <v>53.39</v>
      </c>
      <c r="P113" s="9">
        <v>80.02</v>
      </c>
      <c r="Q113" s="8">
        <v>26958841.91</v>
      </c>
      <c r="R113" s="8">
        <v>7259590</v>
      </c>
      <c r="S113" s="8">
        <v>19699251.91</v>
      </c>
      <c r="T113" s="8">
        <v>17613638.81</v>
      </c>
      <c r="U113" s="8">
        <v>3210104.51</v>
      </c>
      <c r="V113" s="8">
        <v>14403534.3</v>
      </c>
      <c r="W113" s="9">
        <v>65.33</v>
      </c>
      <c r="X113" s="9">
        <v>44.21</v>
      </c>
      <c r="Y113" s="9">
        <v>73.11</v>
      </c>
      <c r="Z113" s="8">
        <v>465967</v>
      </c>
      <c r="AA113" s="8">
        <v>1733962.07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18961523.52</v>
      </c>
      <c r="I114" s="8">
        <v>135984.53</v>
      </c>
      <c r="J114" s="8">
        <v>18825538.99</v>
      </c>
      <c r="K114" s="8">
        <v>15928237.8</v>
      </c>
      <c r="L114" s="8">
        <v>630219.95</v>
      </c>
      <c r="M114" s="8">
        <v>15298017.85</v>
      </c>
      <c r="N114" s="9">
        <v>84</v>
      </c>
      <c r="O114" s="9">
        <v>463.44</v>
      </c>
      <c r="P114" s="9">
        <v>81.26</v>
      </c>
      <c r="Q114" s="8">
        <v>19414523.52</v>
      </c>
      <c r="R114" s="8">
        <v>783100</v>
      </c>
      <c r="S114" s="8">
        <v>18631423.52</v>
      </c>
      <c r="T114" s="8">
        <v>13969638.39</v>
      </c>
      <c r="U114" s="8">
        <v>483931.57</v>
      </c>
      <c r="V114" s="8">
        <v>13485706.82</v>
      </c>
      <c r="W114" s="9">
        <v>71.95</v>
      </c>
      <c r="X114" s="9">
        <v>61.79</v>
      </c>
      <c r="Y114" s="9">
        <v>72.38</v>
      </c>
      <c r="Z114" s="8">
        <v>194115.47</v>
      </c>
      <c r="AA114" s="8">
        <v>1812311.03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38273711.2</v>
      </c>
      <c r="I115" s="8">
        <v>2356742.27</v>
      </c>
      <c r="J115" s="8">
        <v>35916968.93</v>
      </c>
      <c r="K115" s="8">
        <v>31654912.54</v>
      </c>
      <c r="L115" s="8">
        <v>2735576.06</v>
      </c>
      <c r="M115" s="8">
        <v>28919336.48</v>
      </c>
      <c r="N115" s="9">
        <v>82.7</v>
      </c>
      <c r="O115" s="9">
        <v>116.07</v>
      </c>
      <c r="P115" s="9">
        <v>80.51</v>
      </c>
      <c r="Q115" s="8">
        <v>39138953.55</v>
      </c>
      <c r="R115" s="8">
        <v>5400411.9</v>
      </c>
      <c r="S115" s="8">
        <v>33738541.65</v>
      </c>
      <c r="T115" s="8">
        <v>28735850.24</v>
      </c>
      <c r="U115" s="8">
        <v>3551135.66</v>
      </c>
      <c r="V115" s="8">
        <v>25184714.58</v>
      </c>
      <c r="W115" s="9">
        <v>73.42</v>
      </c>
      <c r="X115" s="9">
        <v>65.75</v>
      </c>
      <c r="Y115" s="9">
        <v>74.64</v>
      </c>
      <c r="Z115" s="8">
        <v>2178427.28</v>
      </c>
      <c r="AA115" s="8">
        <v>3734621.9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8344032.7</v>
      </c>
      <c r="I116" s="8">
        <v>882867.33</v>
      </c>
      <c r="J116" s="8">
        <v>7461165.37</v>
      </c>
      <c r="K116" s="8">
        <v>6420932.61</v>
      </c>
      <c r="L116" s="8">
        <v>557091.1</v>
      </c>
      <c r="M116" s="8">
        <v>5863841.51</v>
      </c>
      <c r="N116" s="9">
        <v>76.95</v>
      </c>
      <c r="O116" s="9">
        <v>63.1</v>
      </c>
      <c r="P116" s="9">
        <v>78.59</v>
      </c>
      <c r="Q116" s="8">
        <v>8573992.7</v>
      </c>
      <c r="R116" s="8">
        <v>1726951.8</v>
      </c>
      <c r="S116" s="8">
        <v>6847040.9</v>
      </c>
      <c r="T116" s="8">
        <v>4809949.67</v>
      </c>
      <c r="U116" s="8">
        <v>102904.83</v>
      </c>
      <c r="V116" s="8">
        <v>4707044.84</v>
      </c>
      <c r="W116" s="9">
        <v>56.09</v>
      </c>
      <c r="X116" s="9">
        <v>5.95</v>
      </c>
      <c r="Y116" s="9">
        <v>68.74</v>
      </c>
      <c r="Z116" s="8">
        <v>614124.47</v>
      </c>
      <c r="AA116" s="8">
        <v>1156796.67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25612025.34</v>
      </c>
      <c r="I117" s="8">
        <v>2271943.05</v>
      </c>
      <c r="J117" s="8">
        <v>23340082.29</v>
      </c>
      <c r="K117" s="8">
        <v>20648904.13</v>
      </c>
      <c r="L117" s="8">
        <v>1921943.01</v>
      </c>
      <c r="M117" s="8">
        <v>18726961.12</v>
      </c>
      <c r="N117" s="9">
        <v>80.62</v>
      </c>
      <c r="O117" s="9">
        <v>84.59</v>
      </c>
      <c r="P117" s="9">
        <v>80.23</v>
      </c>
      <c r="Q117" s="8">
        <v>25989803.18</v>
      </c>
      <c r="R117" s="8">
        <v>4249724</v>
      </c>
      <c r="S117" s="8">
        <v>21740079.18</v>
      </c>
      <c r="T117" s="8">
        <v>15924514.41</v>
      </c>
      <c r="U117" s="8">
        <v>662494.8</v>
      </c>
      <c r="V117" s="8">
        <v>15262019.61</v>
      </c>
      <c r="W117" s="9">
        <v>61.27</v>
      </c>
      <c r="X117" s="9">
        <v>15.58</v>
      </c>
      <c r="Y117" s="9">
        <v>70.2</v>
      </c>
      <c r="Z117" s="8">
        <v>1600003.11</v>
      </c>
      <c r="AA117" s="8">
        <v>3464941.51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22699689.44</v>
      </c>
      <c r="I118" s="8">
        <v>1957514</v>
      </c>
      <c r="J118" s="8">
        <v>20742175.44</v>
      </c>
      <c r="K118" s="8">
        <v>17638448.93</v>
      </c>
      <c r="L118" s="8">
        <v>1158368</v>
      </c>
      <c r="M118" s="8">
        <v>16480080.93</v>
      </c>
      <c r="N118" s="9">
        <v>77.7</v>
      </c>
      <c r="O118" s="9">
        <v>59.17</v>
      </c>
      <c r="P118" s="9">
        <v>79.45</v>
      </c>
      <c r="Q118" s="8">
        <v>22439393.95</v>
      </c>
      <c r="R118" s="8">
        <v>2726780.05</v>
      </c>
      <c r="S118" s="8">
        <v>19712613.9</v>
      </c>
      <c r="T118" s="8">
        <v>15786643.52</v>
      </c>
      <c r="U118" s="8">
        <v>2381725.03</v>
      </c>
      <c r="V118" s="8">
        <v>13404918.49</v>
      </c>
      <c r="W118" s="9">
        <v>70.35</v>
      </c>
      <c r="X118" s="9">
        <v>87.34</v>
      </c>
      <c r="Y118" s="9">
        <v>68</v>
      </c>
      <c r="Z118" s="8">
        <v>1029561.54</v>
      </c>
      <c r="AA118" s="8">
        <v>3075162.44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56928022.83</v>
      </c>
      <c r="I119" s="8">
        <v>9260765.65</v>
      </c>
      <c r="J119" s="8">
        <v>47667257.18</v>
      </c>
      <c r="K119" s="8">
        <v>41540243.35</v>
      </c>
      <c r="L119" s="8">
        <v>2290161.51</v>
      </c>
      <c r="M119" s="8">
        <v>39250081.84</v>
      </c>
      <c r="N119" s="9">
        <v>72.96</v>
      </c>
      <c r="O119" s="9">
        <v>24.72</v>
      </c>
      <c r="P119" s="9">
        <v>82.34</v>
      </c>
      <c r="Q119" s="8">
        <v>63939060.83</v>
      </c>
      <c r="R119" s="8">
        <v>17293632</v>
      </c>
      <c r="S119" s="8">
        <v>46645428.83</v>
      </c>
      <c r="T119" s="8">
        <v>34755460.6</v>
      </c>
      <c r="U119" s="8">
        <v>3579017.66</v>
      </c>
      <c r="V119" s="8">
        <v>31176442.94</v>
      </c>
      <c r="W119" s="9">
        <v>54.35</v>
      </c>
      <c r="X119" s="9">
        <v>20.69</v>
      </c>
      <c r="Y119" s="9">
        <v>66.83</v>
      </c>
      <c r="Z119" s="8">
        <v>1021828.35</v>
      </c>
      <c r="AA119" s="8">
        <v>8073638.9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56986172.24</v>
      </c>
      <c r="I120" s="8">
        <v>5023983.59</v>
      </c>
      <c r="J120" s="8">
        <v>51962188.65</v>
      </c>
      <c r="K120" s="8">
        <v>45313383.34</v>
      </c>
      <c r="L120" s="8">
        <v>2198777.65</v>
      </c>
      <c r="M120" s="8">
        <v>43114605.69</v>
      </c>
      <c r="N120" s="9">
        <v>79.51</v>
      </c>
      <c r="O120" s="9">
        <v>43.76</v>
      </c>
      <c r="P120" s="9">
        <v>82.97</v>
      </c>
      <c r="Q120" s="8">
        <v>68254768.63</v>
      </c>
      <c r="R120" s="8">
        <v>16161015.65</v>
      </c>
      <c r="S120" s="8">
        <v>52093752.98</v>
      </c>
      <c r="T120" s="8">
        <v>38919181.71</v>
      </c>
      <c r="U120" s="8">
        <v>2609516.77</v>
      </c>
      <c r="V120" s="8">
        <v>36309664.94</v>
      </c>
      <c r="W120" s="9">
        <v>57.02</v>
      </c>
      <c r="X120" s="9">
        <v>16.14</v>
      </c>
      <c r="Y120" s="9">
        <v>69.7</v>
      </c>
      <c r="Z120" s="8">
        <v>-131564.33</v>
      </c>
      <c r="AA120" s="8">
        <v>6804940.75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25372278.84</v>
      </c>
      <c r="I121" s="8">
        <v>2591619.15</v>
      </c>
      <c r="J121" s="8">
        <v>22780659.69</v>
      </c>
      <c r="K121" s="8">
        <v>18599266.35</v>
      </c>
      <c r="L121" s="8">
        <v>1185549.22</v>
      </c>
      <c r="M121" s="8">
        <v>17413717.13</v>
      </c>
      <c r="N121" s="9">
        <v>73.3</v>
      </c>
      <c r="O121" s="9">
        <v>45.74</v>
      </c>
      <c r="P121" s="9">
        <v>76.44</v>
      </c>
      <c r="Q121" s="8">
        <v>26152278.84</v>
      </c>
      <c r="R121" s="8">
        <v>4784533.18</v>
      </c>
      <c r="S121" s="8">
        <v>21367745.66</v>
      </c>
      <c r="T121" s="8">
        <v>16421253.05</v>
      </c>
      <c r="U121" s="8">
        <v>1220450.96</v>
      </c>
      <c r="V121" s="8">
        <v>15200802.09</v>
      </c>
      <c r="W121" s="9">
        <v>62.79</v>
      </c>
      <c r="X121" s="9">
        <v>25.5</v>
      </c>
      <c r="Y121" s="9">
        <v>71.13</v>
      </c>
      <c r="Z121" s="8">
        <v>1412914.03</v>
      </c>
      <c r="AA121" s="8">
        <v>2212915.04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29581091.8</v>
      </c>
      <c r="I122" s="8">
        <v>7317550.79</v>
      </c>
      <c r="J122" s="8">
        <v>22263541.01</v>
      </c>
      <c r="K122" s="8">
        <v>24137641.03</v>
      </c>
      <c r="L122" s="8">
        <v>6152879.26</v>
      </c>
      <c r="M122" s="8">
        <v>17984761.77</v>
      </c>
      <c r="N122" s="9">
        <v>81.59</v>
      </c>
      <c r="O122" s="9">
        <v>84.08</v>
      </c>
      <c r="P122" s="9">
        <v>80.78</v>
      </c>
      <c r="Q122" s="8">
        <v>37226249.66</v>
      </c>
      <c r="R122" s="8">
        <v>14564682.98</v>
      </c>
      <c r="S122" s="8">
        <v>22661566.68</v>
      </c>
      <c r="T122" s="8">
        <v>24096371.23</v>
      </c>
      <c r="U122" s="8">
        <v>8579570.18</v>
      </c>
      <c r="V122" s="8">
        <v>15516801.05</v>
      </c>
      <c r="W122" s="9">
        <v>64.72</v>
      </c>
      <c r="X122" s="9">
        <v>58.9</v>
      </c>
      <c r="Y122" s="9">
        <v>68.47</v>
      </c>
      <c r="Z122" s="8">
        <v>-398025.67</v>
      </c>
      <c r="AA122" s="8">
        <v>2467960.72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47432404.24</v>
      </c>
      <c r="I123" s="8">
        <v>7544566.26</v>
      </c>
      <c r="J123" s="8">
        <v>39887837.98</v>
      </c>
      <c r="K123" s="8">
        <v>35212957.56</v>
      </c>
      <c r="L123" s="8">
        <v>3826391.36</v>
      </c>
      <c r="M123" s="8">
        <v>31386566.2</v>
      </c>
      <c r="N123" s="9">
        <v>74.23</v>
      </c>
      <c r="O123" s="9">
        <v>50.71</v>
      </c>
      <c r="P123" s="9">
        <v>78.68</v>
      </c>
      <c r="Q123" s="8">
        <v>48986062.77</v>
      </c>
      <c r="R123" s="8">
        <v>12920066.6</v>
      </c>
      <c r="S123" s="8">
        <v>36065996.17</v>
      </c>
      <c r="T123" s="8">
        <v>33637849.7</v>
      </c>
      <c r="U123" s="8">
        <v>5706415.59</v>
      </c>
      <c r="V123" s="8">
        <v>27931434.11</v>
      </c>
      <c r="W123" s="9">
        <v>68.66</v>
      </c>
      <c r="X123" s="9">
        <v>44.16</v>
      </c>
      <c r="Y123" s="9">
        <v>77.44</v>
      </c>
      <c r="Z123" s="8">
        <v>3821841.81</v>
      </c>
      <c r="AA123" s="8">
        <v>3455132.09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23613624.98</v>
      </c>
      <c r="I124" s="8">
        <v>3987051.97</v>
      </c>
      <c r="J124" s="8">
        <v>19626573.01</v>
      </c>
      <c r="K124" s="8">
        <v>18806235.71</v>
      </c>
      <c r="L124" s="8">
        <v>3503408.73</v>
      </c>
      <c r="M124" s="8">
        <v>15302826.98</v>
      </c>
      <c r="N124" s="9">
        <v>79.64</v>
      </c>
      <c r="O124" s="9">
        <v>87.86</v>
      </c>
      <c r="P124" s="9">
        <v>77.96</v>
      </c>
      <c r="Q124" s="8">
        <v>26774824.48</v>
      </c>
      <c r="R124" s="8">
        <v>8076824.77</v>
      </c>
      <c r="S124" s="8">
        <v>18697999.71</v>
      </c>
      <c r="T124" s="8">
        <v>19927207.19</v>
      </c>
      <c r="U124" s="8">
        <v>6034413.74</v>
      </c>
      <c r="V124" s="8">
        <v>13892793.45</v>
      </c>
      <c r="W124" s="9">
        <v>74.42</v>
      </c>
      <c r="X124" s="9">
        <v>74.71</v>
      </c>
      <c r="Y124" s="9">
        <v>74.3</v>
      </c>
      <c r="Z124" s="8">
        <v>928573.3</v>
      </c>
      <c r="AA124" s="8">
        <v>1410033.53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15637068</v>
      </c>
      <c r="I125" s="8">
        <v>1356396.68</v>
      </c>
      <c r="J125" s="8">
        <v>14280671.32</v>
      </c>
      <c r="K125" s="8">
        <v>12644123.8</v>
      </c>
      <c r="L125" s="8">
        <v>1184726.76</v>
      </c>
      <c r="M125" s="8">
        <v>11459397.04</v>
      </c>
      <c r="N125" s="9">
        <v>80.85</v>
      </c>
      <c r="O125" s="9">
        <v>87.34</v>
      </c>
      <c r="P125" s="9">
        <v>80.24</v>
      </c>
      <c r="Q125" s="8">
        <v>17913298.23</v>
      </c>
      <c r="R125" s="8">
        <v>3534155.62</v>
      </c>
      <c r="S125" s="8">
        <v>14379142.61</v>
      </c>
      <c r="T125" s="8">
        <v>12823388.1</v>
      </c>
      <c r="U125" s="8">
        <v>2691997.05</v>
      </c>
      <c r="V125" s="8">
        <v>10131391.05</v>
      </c>
      <c r="W125" s="9">
        <v>71.58</v>
      </c>
      <c r="X125" s="9">
        <v>76.17</v>
      </c>
      <c r="Y125" s="9">
        <v>70.45</v>
      </c>
      <c r="Z125" s="8">
        <v>-98471.29</v>
      </c>
      <c r="AA125" s="8">
        <v>1328005.99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11724100</v>
      </c>
      <c r="I126" s="8">
        <v>1220998.5</v>
      </c>
      <c r="J126" s="8">
        <v>10503101.5</v>
      </c>
      <c r="K126" s="8">
        <v>9133087.54</v>
      </c>
      <c r="L126" s="8">
        <v>758846.5</v>
      </c>
      <c r="M126" s="8">
        <v>8374241.04</v>
      </c>
      <c r="N126" s="9">
        <v>77.9</v>
      </c>
      <c r="O126" s="9">
        <v>62.14</v>
      </c>
      <c r="P126" s="9">
        <v>79.73</v>
      </c>
      <c r="Q126" s="8">
        <v>11454100</v>
      </c>
      <c r="R126" s="8">
        <v>1227475.61</v>
      </c>
      <c r="S126" s="8">
        <v>10226624.39</v>
      </c>
      <c r="T126" s="8">
        <v>7113654.9</v>
      </c>
      <c r="U126" s="8">
        <v>180232.78</v>
      </c>
      <c r="V126" s="8">
        <v>6933422.12</v>
      </c>
      <c r="W126" s="9">
        <v>62.1</v>
      </c>
      <c r="X126" s="9">
        <v>14.68</v>
      </c>
      <c r="Y126" s="9">
        <v>67.79</v>
      </c>
      <c r="Z126" s="8">
        <v>276477.11</v>
      </c>
      <c r="AA126" s="8">
        <v>1440818.92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22766884.22</v>
      </c>
      <c r="I127" s="8">
        <v>2959921.22</v>
      </c>
      <c r="J127" s="8">
        <v>19806963</v>
      </c>
      <c r="K127" s="8">
        <v>17692687.16</v>
      </c>
      <c r="L127" s="8">
        <v>1468905.18</v>
      </c>
      <c r="M127" s="8">
        <v>16223781.98</v>
      </c>
      <c r="N127" s="9">
        <v>77.71</v>
      </c>
      <c r="O127" s="9">
        <v>49.62</v>
      </c>
      <c r="P127" s="9">
        <v>81.9</v>
      </c>
      <c r="Q127" s="8">
        <v>25554390.22</v>
      </c>
      <c r="R127" s="8">
        <v>7637390.04</v>
      </c>
      <c r="S127" s="8">
        <v>17917000.18</v>
      </c>
      <c r="T127" s="8">
        <v>20148867.33</v>
      </c>
      <c r="U127" s="8">
        <v>6727426.93</v>
      </c>
      <c r="V127" s="8">
        <v>13421440.4</v>
      </c>
      <c r="W127" s="9">
        <v>78.84</v>
      </c>
      <c r="X127" s="9">
        <v>88.08</v>
      </c>
      <c r="Y127" s="9">
        <v>74.9</v>
      </c>
      <c r="Z127" s="8">
        <v>1889962.82</v>
      </c>
      <c r="AA127" s="8">
        <v>2802341.58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16740153.98</v>
      </c>
      <c r="I128" s="8">
        <v>3408003.8</v>
      </c>
      <c r="J128" s="8">
        <v>13332150.18</v>
      </c>
      <c r="K128" s="8">
        <v>12502712.61</v>
      </c>
      <c r="L128" s="8">
        <v>2160270.71</v>
      </c>
      <c r="M128" s="8">
        <v>10342441.9</v>
      </c>
      <c r="N128" s="9">
        <v>74.68</v>
      </c>
      <c r="O128" s="9">
        <v>63.38</v>
      </c>
      <c r="P128" s="9">
        <v>77.57</v>
      </c>
      <c r="Q128" s="8">
        <v>18045909.6</v>
      </c>
      <c r="R128" s="8">
        <v>5510650.97</v>
      </c>
      <c r="S128" s="8">
        <v>12535258.63</v>
      </c>
      <c r="T128" s="8">
        <v>11869061.53</v>
      </c>
      <c r="U128" s="8">
        <v>3101052.47</v>
      </c>
      <c r="V128" s="8">
        <v>8768009.06</v>
      </c>
      <c r="W128" s="9">
        <v>65.77</v>
      </c>
      <c r="X128" s="9">
        <v>56.27</v>
      </c>
      <c r="Y128" s="9">
        <v>69.94</v>
      </c>
      <c r="Z128" s="8">
        <v>796891.55</v>
      </c>
      <c r="AA128" s="8">
        <v>1574432.84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22179005.86</v>
      </c>
      <c r="I129" s="8">
        <v>7530769</v>
      </c>
      <c r="J129" s="8">
        <v>14648236.86</v>
      </c>
      <c r="K129" s="8">
        <v>14657773.6</v>
      </c>
      <c r="L129" s="8">
        <v>3200839.62</v>
      </c>
      <c r="M129" s="8">
        <v>11456933.98</v>
      </c>
      <c r="N129" s="9">
        <v>66.08</v>
      </c>
      <c r="O129" s="9">
        <v>42.5</v>
      </c>
      <c r="P129" s="9">
        <v>78.21</v>
      </c>
      <c r="Q129" s="8">
        <v>28319185.86</v>
      </c>
      <c r="R129" s="8">
        <v>14732973</v>
      </c>
      <c r="S129" s="8">
        <v>13586212.86</v>
      </c>
      <c r="T129" s="8">
        <v>16052825.98</v>
      </c>
      <c r="U129" s="8">
        <v>6291629.26</v>
      </c>
      <c r="V129" s="8">
        <v>9761196.72</v>
      </c>
      <c r="W129" s="9">
        <v>56.68</v>
      </c>
      <c r="X129" s="9">
        <v>42.7</v>
      </c>
      <c r="Y129" s="9">
        <v>71.84</v>
      </c>
      <c r="Z129" s="8">
        <v>1062024</v>
      </c>
      <c r="AA129" s="8">
        <v>1695737.26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28060144.25</v>
      </c>
      <c r="I130" s="8">
        <v>1578991.97</v>
      </c>
      <c r="J130" s="8">
        <v>26481152.28</v>
      </c>
      <c r="K130" s="8">
        <v>21661692.05</v>
      </c>
      <c r="L130" s="8">
        <v>1107321.09</v>
      </c>
      <c r="M130" s="8">
        <v>20554370.96</v>
      </c>
      <c r="N130" s="9">
        <v>77.19</v>
      </c>
      <c r="O130" s="9">
        <v>70.12</v>
      </c>
      <c r="P130" s="9">
        <v>77.61</v>
      </c>
      <c r="Q130" s="8">
        <v>27786592.37</v>
      </c>
      <c r="R130" s="8">
        <v>1811608.32</v>
      </c>
      <c r="S130" s="8">
        <v>25974984.05</v>
      </c>
      <c r="T130" s="8">
        <v>21205726.9</v>
      </c>
      <c r="U130" s="8">
        <v>919099.11</v>
      </c>
      <c r="V130" s="8">
        <v>20286627.79</v>
      </c>
      <c r="W130" s="9">
        <v>76.31</v>
      </c>
      <c r="X130" s="9">
        <v>50.73</v>
      </c>
      <c r="Y130" s="9">
        <v>78.1</v>
      </c>
      <c r="Z130" s="8">
        <v>506168.23</v>
      </c>
      <c r="AA130" s="8">
        <v>267743.17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29169103.65</v>
      </c>
      <c r="I131" s="8">
        <v>7650882.69</v>
      </c>
      <c r="J131" s="8">
        <v>21518220.96</v>
      </c>
      <c r="K131" s="8">
        <v>21679370.74</v>
      </c>
      <c r="L131" s="8">
        <v>4442336.79</v>
      </c>
      <c r="M131" s="8">
        <v>17237033.95</v>
      </c>
      <c r="N131" s="9">
        <v>74.32</v>
      </c>
      <c r="O131" s="9">
        <v>58.06</v>
      </c>
      <c r="P131" s="9">
        <v>80.1</v>
      </c>
      <c r="Q131" s="8">
        <v>32654190.14</v>
      </c>
      <c r="R131" s="8">
        <v>12320032.95</v>
      </c>
      <c r="S131" s="8">
        <v>20334157.19</v>
      </c>
      <c r="T131" s="8">
        <v>20470491.27</v>
      </c>
      <c r="U131" s="8">
        <v>6021820</v>
      </c>
      <c r="V131" s="8">
        <v>14448671.27</v>
      </c>
      <c r="W131" s="9">
        <v>62.68</v>
      </c>
      <c r="X131" s="9">
        <v>48.87</v>
      </c>
      <c r="Y131" s="9">
        <v>71.05</v>
      </c>
      <c r="Z131" s="8">
        <v>1184063.77</v>
      </c>
      <c r="AA131" s="8">
        <v>2788362.68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20410379.12</v>
      </c>
      <c r="I132" s="8">
        <v>770389.33</v>
      </c>
      <c r="J132" s="8">
        <v>19639989.79</v>
      </c>
      <c r="K132" s="8">
        <v>16902152.7</v>
      </c>
      <c r="L132" s="8">
        <v>1182393.77</v>
      </c>
      <c r="M132" s="8">
        <v>15719758.93</v>
      </c>
      <c r="N132" s="9">
        <v>82.81</v>
      </c>
      <c r="O132" s="9">
        <v>153.48</v>
      </c>
      <c r="P132" s="9">
        <v>80.03</v>
      </c>
      <c r="Q132" s="8">
        <v>22783472.12</v>
      </c>
      <c r="R132" s="8">
        <v>3794877.87</v>
      </c>
      <c r="S132" s="8">
        <v>18988594.25</v>
      </c>
      <c r="T132" s="8">
        <v>15090851.91</v>
      </c>
      <c r="U132" s="8">
        <v>1024534.87</v>
      </c>
      <c r="V132" s="8">
        <v>14066317.04</v>
      </c>
      <c r="W132" s="9">
        <v>66.23</v>
      </c>
      <c r="X132" s="9">
        <v>26.99</v>
      </c>
      <c r="Y132" s="9">
        <v>74.07</v>
      </c>
      <c r="Z132" s="8">
        <v>651395.54</v>
      </c>
      <c r="AA132" s="8">
        <v>1653441.89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20774153.44</v>
      </c>
      <c r="I133" s="8">
        <v>703450</v>
      </c>
      <c r="J133" s="8">
        <v>20070703.44</v>
      </c>
      <c r="K133" s="8">
        <v>16979907.78</v>
      </c>
      <c r="L133" s="8">
        <v>639900.4</v>
      </c>
      <c r="M133" s="8">
        <v>16340007.38</v>
      </c>
      <c r="N133" s="9">
        <v>81.73</v>
      </c>
      <c r="O133" s="9">
        <v>90.96</v>
      </c>
      <c r="P133" s="9">
        <v>81.41</v>
      </c>
      <c r="Q133" s="8">
        <v>21608243.87</v>
      </c>
      <c r="R133" s="8">
        <v>1581259.19</v>
      </c>
      <c r="S133" s="8">
        <v>20026984.68</v>
      </c>
      <c r="T133" s="8">
        <v>13723980.85</v>
      </c>
      <c r="U133" s="8">
        <v>198201.79</v>
      </c>
      <c r="V133" s="8">
        <v>13525779.06</v>
      </c>
      <c r="W133" s="9">
        <v>63.51</v>
      </c>
      <c r="X133" s="9">
        <v>12.53</v>
      </c>
      <c r="Y133" s="9">
        <v>67.53</v>
      </c>
      <c r="Z133" s="8">
        <v>43718.76</v>
      </c>
      <c r="AA133" s="8">
        <v>2814228.32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19999008.37</v>
      </c>
      <c r="I134" s="8">
        <v>3314946.04</v>
      </c>
      <c r="J134" s="8">
        <v>16684062.33</v>
      </c>
      <c r="K134" s="8">
        <v>14715168.93</v>
      </c>
      <c r="L134" s="8">
        <v>1571741.65</v>
      </c>
      <c r="M134" s="8">
        <v>13143427.28</v>
      </c>
      <c r="N134" s="9">
        <v>73.57</v>
      </c>
      <c r="O134" s="9">
        <v>47.41</v>
      </c>
      <c r="P134" s="9">
        <v>78.77</v>
      </c>
      <c r="Q134" s="8">
        <v>21547309.58</v>
      </c>
      <c r="R134" s="8">
        <v>5505875.91</v>
      </c>
      <c r="S134" s="8">
        <v>16041433.67</v>
      </c>
      <c r="T134" s="8">
        <v>13340950.72</v>
      </c>
      <c r="U134" s="8">
        <v>2140006.46</v>
      </c>
      <c r="V134" s="8">
        <v>11200944.26</v>
      </c>
      <c r="W134" s="9">
        <v>61.91</v>
      </c>
      <c r="X134" s="9">
        <v>38.86</v>
      </c>
      <c r="Y134" s="9">
        <v>69.82</v>
      </c>
      <c r="Z134" s="8">
        <v>642628.66</v>
      </c>
      <c r="AA134" s="8">
        <v>1942483.02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32825640.7</v>
      </c>
      <c r="I135" s="8">
        <v>2035178.21</v>
      </c>
      <c r="J135" s="8">
        <v>30790462.49</v>
      </c>
      <c r="K135" s="8">
        <v>25469659.39</v>
      </c>
      <c r="L135" s="8">
        <v>495473.03</v>
      </c>
      <c r="M135" s="8">
        <v>24974186.36</v>
      </c>
      <c r="N135" s="9">
        <v>77.59</v>
      </c>
      <c r="O135" s="9">
        <v>24.34</v>
      </c>
      <c r="P135" s="9">
        <v>81.11</v>
      </c>
      <c r="Q135" s="8">
        <v>34637294.12</v>
      </c>
      <c r="R135" s="8">
        <v>4555241.01</v>
      </c>
      <c r="S135" s="8">
        <v>30082053.11</v>
      </c>
      <c r="T135" s="8">
        <v>24327736.05</v>
      </c>
      <c r="U135" s="8">
        <v>1641275.51</v>
      </c>
      <c r="V135" s="8">
        <v>22686460.54</v>
      </c>
      <c r="W135" s="9">
        <v>70.23</v>
      </c>
      <c r="X135" s="9">
        <v>36.03</v>
      </c>
      <c r="Y135" s="9">
        <v>75.41</v>
      </c>
      <c r="Z135" s="8">
        <v>708409.38</v>
      </c>
      <c r="AA135" s="8">
        <v>2287725.82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31123142.75</v>
      </c>
      <c r="I136" s="8">
        <v>8157985.57</v>
      </c>
      <c r="J136" s="8">
        <v>22965157.18</v>
      </c>
      <c r="K136" s="8">
        <v>23167361.89</v>
      </c>
      <c r="L136" s="8">
        <v>4777816.94</v>
      </c>
      <c r="M136" s="8">
        <v>18389544.95</v>
      </c>
      <c r="N136" s="9">
        <v>74.43</v>
      </c>
      <c r="O136" s="9">
        <v>58.56</v>
      </c>
      <c r="P136" s="9">
        <v>80.07</v>
      </c>
      <c r="Q136" s="8">
        <v>31765185.24</v>
      </c>
      <c r="R136" s="8">
        <v>8820488.63</v>
      </c>
      <c r="S136" s="8">
        <v>22944696.61</v>
      </c>
      <c r="T136" s="8">
        <v>21080608.68</v>
      </c>
      <c r="U136" s="8">
        <v>5523222.76</v>
      </c>
      <c r="V136" s="8">
        <v>15557385.92</v>
      </c>
      <c r="W136" s="9">
        <v>66.36</v>
      </c>
      <c r="X136" s="9">
        <v>62.61</v>
      </c>
      <c r="Y136" s="9">
        <v>67.8</v>
      </c>
      <c r="Z136" s="8">
        <v>20460.57</v>
      </c>
      <c r="AA136" s="8">
        <v>2832159.03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16630727.56</v>
      </c>
      <c r="I137" s="8">
        <v>4981642.89</v>
      </c>
      <c r="J137" s="8">
        <v>11649084.67</v>
      </c>
      <c r="K137" s="8">
        <v>11181689.65</v>
      </c>
      <c r="L137" s="8">
        <v>2184582.52</v>
      </c>
      <c r="M137" s="8">
        <v>8997107.13</v>
      </c>
      <c r="N137" s="9">
        <v>67.23</v>
      </c>
      <c r="O137" s="9">
        <v>43.85</v>
      </c>
      <c r="P137" s="9">
        <v>77.23</v>
      </c>
      <c r="Q137" s="8">
        <v>17765920.97</v>
      </c>
      <c r="R137" s="8">
        <v>5880253.14</v>
      </c>
      <c r="S137" s="8">
        <v>11885667.83</v>
      </c>
      <c r="T137" s="8">
        <v>10329118.45</v>
      </c>
      <c r="U137" s="8">
        <v>1792904.41</v>
      </c>
      <c r="V137" s="8">
        <v>8536214.04</v>
      </c>
      <c r="W137" s="9">
        <v>58.14</v>
      </c>
      <c r="X137" s="9">
        <v>30.49</v>
      </c>
      <c r="Y137" s="9">
        <v>71.81</v>
      </c>
      <c r="Z137" s="8">
        <v>-236583.16</v>
      </c>
      <c r="AA137" s="8">
        <v>460893.09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14568515.56</v>
      </c>
      <c r="I138" s="8">
        <v>2157591.99</v>
      </c>
      <c r="J138" s="8">
        <v>12410923.57</v>
      </c>
      <c r="K138" s="8">
        <v>12177243.31</v>
      </c>
      <c r="L138" s="8">
        <v>2033771.24</v>
      </c>
      <c r="M138" s="8">
        <v>10143472.07</v>
      </c>
      <c r="N138" s="9">
        <v>83.58</v>
      </c>
      <c r="O138" s="9">
        <v>94.26</v>
      </c>
      <c r="P138" s="9">
        <v>81.73</v>
      </c>
      <c r="Q138" s="8">
        <v>17546448.47</v>
      </c>
      <c r="R138" s="8">
        <v>5343937.62</v>
      </c>
      <c r="S138" s="8">
        <v>12202510.85</v>
      </c>
      <c r="T138" s="8">
        <v>12180363.54</v>
      </c>
      <c r="U138" s="8">
        <v>3353099.07</v>
      </c>
      <c r="V138" s="8">
        <v>8827264.47</v>
      </c>
      <c r="W138" s="9">
        <v>69.41</v>
      </c>
      <c r="X138" s="9">
        <v>62.74</v>
      </c>
      <c r="Y138" s="9">
        <v>72.33</v>
      </c>
      <c r="Z138" s="8">
        <v>208412.72</v>
      </c>
      <c r="AA138" s="8">
        <v>1316207.6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11221027.25</v>
      </c>
      <c r="I139" s="8">
        <v>267750</v>
      </c>
      <c r="J139" s="8">
        <v>10953277.25</v>
      </c>
      <c r="K139" s="8">
        <v>9307976.22</v>
      </c>
      <c r="L139" s="8">
        <v>615581.2</v>
      </c>
      <c r="M139" s="8">
        <v>8692395.02</v>
      </c>
      <c r="N139" s="9">
        <v>82.95</v>
      </c>
      <c r="O139" s="9">
        <v>229.9</v>
      </c>
      <c r="P139" s="9">
        <v>79.35</v>
      </c>
      <c r="Q139" s="8">
        <v>11160419.81</v>
      </c>
      <c r="R139" s="8">
        <v>916136</v>
      </c>
      <c r="S139" s="8">
        <v>10244283.81</v>
      </c>
      <c r="T139" s="8">
        <v>7793956.7</v>
      </c>
      <c r="U139" s="8">
        <v>187240.97</v>
      </c>
      <c r="V139" s="8">
        <v>7606715.73</v>
      </c>
      <c r="W139" s="9">
        <v>69.83</v>
      </c>
      <c r="X139" s="9">
        <v>20.43</v>
      </c>
      <c r="Y139" s="9">
        <v>74.25</v>
      </c>
      <c r="Z139" s="8">
        <v>708993.44</v>
      </c>
      <c r="AA139" s="8">
        <v>1085679.29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29344910.91</v>
      </c>
      <c r="I140" s="8">
        <v>1711478.68</v>
      </c>
      <c r="J140" s="8">
        <v>27633432.23</v>
      </c>
      <c r="K140" s="8">
        <v>23329832.71</v>
      </c>
      <c r="L140" s="8">
        <v>1366606.03</v>
      </c>
      <c r="M140" s="8">
        <v>21963226.68</v>
      </c>
      <c r="N140" s="9">
        <v>79.5</v>
      </c>
      <c r="O140" s="9">
        <v>79.84</v>
      </c>
      <c r="P140" s="9">
        <v>79.48</v>
      </c>
      <c r="Q140" s="8">
        <v>31065038.01</v>
      </c>
      <c r="R140" s="8">
        <v>4235145.36</v>
      </c>
      <c r="S140" s="8">
        <v>26829892.65</v>
      </c>
      <c r="T140" s="8">
        <v>21982669.35</v>
      </c>
      <c r="U140" s="8">
        <v>2197278.6</v>
      </c>
      <c r="V140" s="8">
        <v>19785390.75</v>
      </c>
      <c r="W140" s="9">
        <v>70.76</v>
      </c>
      <c r="X140" s="9">
        <v>51.88</v>
      </c>
      <c r="Y140" s="9">
        <v>73.74</v>
      </c>
      <c r="Z140" s="8">
        <v>803539.58</v>
      </c>
      <c r="AA140" s="8">
        <v>2177835.93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57480622.56</v>
      </c>
      <c r="I141" s="8">
        <v>5991341.54</v>
      </c>
      <c r="J141" s="8">
        <v>51489281.02</v>
      </c>
      <c r="K141" s="8">
        <v>44095303.12</v>
      </c>
      <c r="L141" s="8">
        <v>3589108.3</v>
      </c>
      <c r="M141" s="8">
        <v>40506194.82</v>
      </c>
      <c r="N141" s="9">
        <v>76.71</v>
      </c>
      <c r="O141" s="9">
        <v>59.9</v>
      </c>
      <c r="P141" s="9">
        <v>78.66</v>
      </c>
      <c r="Q141" s="8">
        <v>61617336.81</v>
      </c>
      <c r="R141" s="8">
        <v>12696695.95</v>
      </c>
      <c r="S141" s="8">
        <v>48920640.86</v>
      </c>
      <c r="T141" s="8">
        <v>41041996.47</v>
      </c>
      <c r="U141" s="8">
        <v>5719933.69</v>
      </c>
      <c r="V141" s="8">
        <v>35322062.78</v>
      </c>
      <c r="W141" s="9">
        <v>66.6</v>
      </c>
      <c r="X141" s="9">
        <v>45.05</v>
      </c>
      <c r="Y141" s="9">
        <v>72.2</v>
      </c>
      <c r="Z141" s="8">
        <v>2568640.16</v>
      </c>
      <c r="AA141" s="8">
        <v>5184132.04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12017543.35</v>
      </c>
      <c r="I142" s="8">
        <v>1620355.01</v>
      </c>
      <c r="J142" s="8">
        <v>10397188.34</v>
      </c>
      <c r="K142" s="8">
        <v>9547308.88</v>
      </c>
      <c r="L142" s="8">
        <v>1242952.42</v>
      </c>
      <c r="M142" s="8">
        <v>8304356.46</v>
      </c>
      <c r="N142" s="9">
        <v>79.44</v>
      </c>
      <c r="O142" s="9">
        <v>76.7</v>
      </c>
      <c r="P142" s="9">
        <v>79.87</v>
      </c>
      <c r="Q142" s="8">
        <v>12604748.33</v>
      </c>
      <c r="R142" s="8">
        <v>2046088.8</v>
      </c>
      <c r="S142" s="8">
        <v>10558659.53</v>
      </c>
      <c r="T142" s="8">
        <v>8067027.86</v>
      </c>
      <c r="U142" s="8">
        <v>721262.4</v>
      </c>
      <c r="V142" s="8">
        <v>7345765.46</v>
      </c>
      <c r="W142" s="9">
        <v>63.99</v>
      </c>
      <c r="X142" s="9">
        <v>35.25</v>
      </c>
      <c r="Y142" s="9">
        <v>69.57</v>
      </c>
      <c r="Z142" s="8">
        <v>-161471.19</v>
      </c>
      <c r="AA142" s="8">
        <v>958591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27175820.61</v>
      </c>
      <c r="I143" s="8">
        <v>4735108.07</v>
      </c>
      <c r="J143" s="8">
        <v>22440712.54</v>
      </c>
      <c r="K143" s="8">
        <v>21172873.3</v>
      </c>
      <c r="L143" s="8">
        <v>2906518.15</v>
      </c>
      <c r="M143" s="8">
        <v>18266355.15</v>
      </c>
      <c r="N143" s="9">
        <v>77.91</v>
      </c>
      <c r="O143" s="9">
        <v>61.38</v>
      </c>
      <c r="P143" s="9">
        <v>81.39</v>
      </c>
      <c r="Q143" s="8">
        <v>28853419.61</v>
      </c>
      <c r="R143" s="8">
        <v>7267569.11</v>
      </c>
      <c r="S143" s="8">
        <v>21585850.5</v>
      </c>
      <c r="T143" s="8">
        <v>17789330.35</v>
      </c>
      <c r="U143" s="8">
        <v>2365920.55</v>
      </c>
      <c r="V143" s="8">
        <v>15423409.8</v>
      </c>
      <c r="W143" s="9">
        <v>61.65</v>
      </c>
      <c r="X143" s="9">
        <v>32.55</v>
      </c>
      <c r="Y143" s="9">
        <v>71.45</v>
      </c>
      <c r="Z143" s="8">
        <v>854862.04</v>
      </c>
      <c r="AA143" s="8">
        <v>2842945.35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25451016.53</v>
      </c>
      <c r="I144" s="8">
        <v>877804.2</v>
      </c>
      <c r="J144" s="8">
        <v>24573212.33</v>
      </c>
      <c r="K144" s="8">
        <v>20239733.14</v>
      </c>
      <c r="L144" s="8">
        <v>820348.5</v>
      </c>
      <c r="M144" s="8">
        <v>19419384.64</v>
      </c>
      <c r="N144" s="9">
        <v>79.52</v>
      </c>
      <c r="O144" s="9">
        <v>93.45</v>
      </c>
      <c r="P144" s="9">
        <v>79.02</v>
      </c>
      <c r="Q144" s="8">
        <v>24762824.93</v>
      </c>
      <c r="R144" s="8">
        <v>1565889</v>
      </c>
      <c r="S144" s="8">
        <v>23196935.93</v>
      </c>
      <c r="T144" s="8">
        <v>17428487.28</v>
      </c>
      <c r="U144" s="8">
        <v>349659.39</v>
      </c>
      <c r="V144" s="8">
        <v>17078827.89</v>
      </c>
      <c r="W144" s="9">
        <v>70.38</v>
      </c>
      <c r="X144" s="9">
        <v>22.32</v>
      </c>
      <c r="Y144" s="9">
        <v>73.62</v>
      </c>
      <c r="Z144" s="8">
        <v>1376276.4</v>
      </c>
      <c r="AA144" s="8">
        <v>2340556.75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40585649.39</v>
      </c>
      <c r="I145" s="8">
        <v>2644484.48</v>
      </c>
      <c r="J145" s="8">
        <v>37941164.91</v>
      </c>
      <c r="K145" s="8">
        <v>31346839.03</v>
      </c>
      <c r="L145" s="8">
        <v>2493954.03</v>
      </c>
      <c r="M145" s="8">
        <v>28852885</v>
      </c>
      <c r="N145" s="9">
        <v>77.23</v>
      </c>
      <c r="O145" s="9">
        <v>94.3</v>
      </c>
      <c r="P145" s="9">
        <v>76.04</v>
      </c>
      <c r="Q145" s="8">
        <v>41701547.39</v>
      </c>
      <c r="R145" s="8">
        <v>6146008.85</v>
      </c>
      <c r="S145" s="8">
        <v>35555538.54</v>
      </c>
      <c r="T145" s="8">
        <v>28075836.27</v>
      </c>
      <c r="U145" s="8">
        <v>2975525.06</v>
      </c>
      <c r="V145" s="8">
        <v>25100311.21</v>
      </c>
      <c r="W145" s="9">
        <v>67.32</v>
      </c>
      <c r="X145" s="9">
        <v>48.41</v>
      </c>
      <c r="Y145" s="9">
        <v>70.59</v>
      </c>
      <c r="Z145" s="8">
        <v>2385626.37</v>
      </c>
      <c r="AA145" s="8">
        <v>3752573.79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46403126.14</v>
      </c>
      <c r="I146" s="8">
        <v>10976882.85</v>
      </c>
      <c r="J146" s="8">
        <v>35426243.29</v>
      </c>
      <c r="K146" s="8">
        <v>36447599.65</v>
      </c>
      <c r="L146" s="8">
        <v>8465761.24</v>
      </c>
      <c r="M146" s="8">
        <v>27981838.41</v>
      </c>
      <c r="N146" s="9">
        <v>78.54</v>
      </c>
      <c r="O146" s="9">
        <v>77.12</v>
      </c>
      <c r="P146" s="9">
        <v>78.98</v>
      </c>
      <c r="Q146" s="8">
        <v>51758165.29</v>
      </c>
      <c r="R146" s="8">
        <v>17729433.92</v>
      </c>
      <c r="S146" s="8">
        <v>34028731.37</v>
      </c>
      <c r="T146" s="8">
        <v>37126653.38</v>
      </c>
      <c r="U146" s="8">
        <v>12837214.88</v>
      </c>
      <c r="V146" s="8">
        <v>24289438.5</v>
      </c>
      <c r="W146" s="9">
        <v>71.73</v>
      </c>
      <c r="X146" s="9">
        <v>72.4</v>
      </c>
      <c r="Y146" s="9">
        <v>71.37</v>
      </c>
      <c r="Z146" s="8">
        <v>1397511.92</v>
      </c>
      <c r="AA146" s="8">
        <v>3692399.91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21025524.55</v>
      </c>
      <c r="I147" s="8">
        <v>1801592.94</v>
      </c>
      <c r="J147" s="8">
        <v>19223931.61</v>
      </c>
      <c r="K147" s="8">
        <v>16213476.37</v>
      </c>
      <c r="L147" s="8">
        <v>1021350.77</v>
      </c>
      <c r="M147" s="8">
        <v>15192125.6</v>
      </c>
      <c r="N147" s="9">
        <v>77.11</v>
      </c>
      <c r="O147" s="9">
        <v>56.69</v>
      </c>
      <c r="P147" s="9">
        <v>79.02</v>
      </c>
      <c r="Q147" s="8">
        <v>21785794.23</v>
      </c>
      <c r="R147" s="8">
        <v>3204293.5</v>
      </c>
      <c r="S147" s="8">
        <v>18581500.73</v>
      </c>
      <c r="T147" s="8">
        <v>15094461.52</v>
      </c>
      <c r="U147" s="8">
        <v>1170085.95</v>
      </c>
      <c r="V147" s="8">
        <v>13924375.57</v>
      </c>
      <c r="W147" s="9">
        <v>69.28</v>
      </c>
      <c r="X147" s="9">
        <v>36.51</v>
      </c>
      <c r="Y147" s="9">
        <v>74.93</v>
      </c>
      <c r="Z147" s="8">
        <v>642430.88</v>
      </c>
      <c r="AA147" s="8">
        <v>1267750.03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38040550.16</v>
      </c>
      <c r="I148" s="8">
        <v>4745874.17</v>
      </c>
      <c r="J148" s="8">
        <v>33294675.99</v>
      </c>
      <c r="K148" s="8">
        <v>30308767.84</v>
      </c>
      <c r="L148" s="8">
        <v>3502448.04</v>
      </c>
      <c r="M148" s="8">
        <v>26806319.8</v>
      </c>
      <c r="N148" s="9">
        <v>79.67</v>
      </c>
      <c r="O148" s="9">
        <v>73.79</v>
      </c>
      <c r="P148" s="9">
        <v>80.51</v>
      </c>
      <c r="Q148" s="8">
        <v>37735958.24</v>
      </c>
      <c r="R148" s="8">
        <v>7724639.62</v>
      </c>
      <c r="S148" s="8">
        <v>30011318.62</v>
      </c>
      <c r="T148" s="8">
        <v>24206524.54</v>
      </c>
      <c r="U148" s="8">
        <v>2411941.91</v>
      </c>
      <c r="V148" s="8">
        <v>21794582.63</v>
      </c>
      <c r="W148" s="9">
        <v>64.14</v>
      </c>
      <c r="X148" s="9">
        <v>31.22</v>
      </c>
      <c r="Y148" s="9">
        <v>72.62</v>
      </c>
      <c r="Z148" s="8">
        <v>3283357.37</v>
      </c>
      <c r="AA148" s="8">
        <v>5011737.17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27621273.16</v>
      </c>
      <c r="I149" s="8">
        <v>1970573.92</v>
      </c>
      <c r="J149" s="8">
        <v>25650699.24</v>
      </c>
      <c r="K149" s="8">
        <v>21387664.03</v>
      </c>
      <c r="L149" s="8">
        <v>866878.87</v>
      </c>
      <c r="M149" s="8">
        <v>20520785.16</v>
      </c>
      <c r="N149" s="9">
        <v>77.43</v>
      </c>
      <c r="O149" s="9">
        <v>43.99</v>
      </c>
      <c r="P149" s="9">
        <v>80</v>
      </c>
      <c r="Q149" s="8">
        <v>26739700.9</v>
      </c>
      <c r="R149" s="8">
        <v>1574709.74</v>
      </c>
      <c r="S149" s="8">
        <v>25164991.16</v>
      </c>
      <c r="T149" s="8">
        <v>18331936.69</v>
      </c>
      <c r="U149" s="8">
        <v>215066.71</v>
      </c>
      <c r="V149" s="8">
        <v>18116869.98</v>
      </c>
      <c r="W149" s="9">
        <v>68.55</v>
      </c>
      <c r="X149" s="9">
        <v>13.65</v>
      </c>
      <c r="Y149" s="9">
        <v>71.99</v>
      </c>
      <c r="Z149" s="8">
        <v>485708.08</v>
      </c>
      <c r="AA149" s="8">
        <v>2403915.18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20384806.44</v>
      </c>
      <c r="I150" s="8">
        <v>1992539.55</v>
      </c>
      <c r="J150" s="8">
        <v>18392266.89</v>
      </c>
      <c r="K150" s="8">
        <v>15814334.59</v>
      </c>
      <c r="L150" s="8">
        <v>1379489.51</v>
      </c>
      <c r="M150" s="8">
        <v>14434845.08</v>
      </c>
      <c r="N150" s="9">
        <v>77.57</v>
      </c>
      <c r="O150" s="9">
        <v>69.23</v>
      </c>
      <c r="P150" s="9">
        <v>78.48</v>
      </c>
      <c r="Q150" s="8">
        <v>21273788.26</v>
      </c>
      <c r="R150" s="8">
        <v>3430993.65</v>
      </c>
      <c r="S150" s="8">
        <v>17842794.61</v>
      </c>
      <c r="T150" s="8">
        <v>12695467.99</v>
      </c>
      <c r="U150" s="8">
        <v>334837.78</v>
      </c>
      <c r="V150" s="8">
        <v>12360630.21</v>
      </c>
      <c r="W150" s="9">
        <v>59.67</v>
      </c>
      <c r="X150" s="9">
        <v>9.75</v>
      </c>
      <c r="Y150" s="9">
        <v>69.27</v>
      </c>
      <c r="Z150" s="8">
        <v>549472.28</v>
      </c>
      <c r="AA150" s="8">
        <v>2074214.87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18544822.82</v>
      </c>
      <c r="I151" s="8">
        <v>2687536.07</v>
      </c>
      <c r="J151" s="8">
        <v>15857286.75</v>
      </c>
      <c r="K151" s="8">
        <v>14538727.19</v>
      </c>
      <c r="L151" s="8">
        <v>2195062.78</v>
      </c>
      <c r="M151" s="8">
        <v>12343664.41</v>
      </c>
      <c r="N151" s="9">
        <v>78.39</v>
      </c>
      <c r="O151" s="9">
        <v>81.67</v>
      </c>
      <c r="P151" s="9">
        <v>77.84</v>
      </c>
      <c r="Q151" s="8">
        <v>22573686.4</v>
      </c>
      <c r="R151" s="8">
        <v>7128113.93</v>
      </c>
      <c r="S151" s="8">
        <v>15445572.47</v>
      </c>
      <c r="T151" s="8">
        <v>15784830.35</v>
      </c>
      <c r="U151" s="8">
        <v>4681202.3</v>
      </c>
      <c r="V151" s="8">
        <v>11103628.05</v>
      </c>
      <c r="W151" s="9">
        <v>69.92</v>
      </c>
      <c r="X151" s="9">
        <v>65.67</v>
      </c>
      <c r="Y151" s="9">
        <v>71.88</v>
      </c>
      <c r="Z151" s="8">
        <v>411714.28</v>
      </c>
      <c r="AA151" s="8">
        <v>1240036.36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33865882.42</v>
      </c>
      <c r="I152" s="8">
        <v>2511662.93</v>
      </c>
      <c r="J152" s="8">
        <v>31354219.49</v>
      </c>
      <c r="K152" s="8">
        <v>27718156.07</v>
      </c>
      <c r="L152" s="8">
        <v>950370.03</v>
      </c>
      <c r="M152" s="8">
        <v>26767786.04</v>
      </c>
      <c r="N152" s="9">
        <v>81.84</v>
      </c>
      <c r="O152" s="9">
        <v>37.83</v>
      </c>
      <c r="P152" s="9">
        <v>85.37</v>
      </c>
      <c r="Q152" s="8">
        <v>35159520.42</v>
      </c>
      <c r="R152" s="8">
        <v>4922000</v>
      </c>
      <c r="S152" s="8">
        <v>30237520.42</v>
      </c>
      <c r="T152" s="8">
        <v>20423945.75</v>
      </c>
      <c r="U152" s="8">
        <v>550608.74</v>
      </c>
      <c r="V152" s="8">
        <v>19873337.01</v>
      </c>
      <c r="W152" s="9">
        <v>58.08</v>
      </c>
      <c r="X152" s="9">
        <v>11.18</v>
      </c>
      <c r="Y152" s="9">
        <v>65.72</v>
      </c>
      <c r="Z152" s="8">
        <v>1116699.07</v>
      </c>
      <c r="AA152" s="8">
        <v>6894449.03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19952843.58</v>
      </c>
      <c r="I153" s="8">
        <v>2494876</v>
      </c>
      <c r="J153" s="8">
        <v>17457967.58</v>
      </c>
      <c r="K153" s="8">
        <v>14591862.64</v>
      </c>
      <c r="L153" s="8">
        <v>701891.15</v>
      </c>
      <c r="M153" s="8">
        <v>13889971.49</v>
      </c>
      <c r="N153" s="9">
        <v>73.13</v>
      </c>
      <c r="O153" s="9">
        <v>28.13</v>
      </c>
      <c r="P153" s="9">
        <v>79.56</v>
      </c>
      <c r="Q153" s="8">
        <v>20755949.44</v>
      </c>
      <c r="R153" s="8">
        <v>3754433.34</v>
      </c>
      <c r="S153" s="8">
        <v>17001516.1</v>
      </c>
      <c r="T153" s="8">
        <v>12723161.68</v>
      </c>
      <c r="U153" s="8">
        <v>285758.5</v>
      </c>
      <c r="V153" s="8">
        <v>12437403.18</v>
      </c>
      <c r="W153" s="9">
        <v>61.29</v>
      </c>
      <c r="X153" s="9">
        <v>7.61</v>
      </c>
      <c r="Y153" s="9">
        <v>73.15</v>
      </c>
      <c r="Z153" s="8">
        <v>456451.48</v>
      </c>
      <c r="AA153" s="8">
        <v>1452568.31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54579091.77</v>
      </c>
      <c r="I154" s="8">
        <v>6629143.87</v>
      </c>
      <c r="J154" s="8">
        <v>47949947.9</v>
      </c>
      <c r="K154" s="8">
        <v>41394451.33</v>
      </c>
      <c r="L154" s="8">
        <v>3637386.23</v>
      </c>
      <c r="M154" s="8">
        <v>37757065.1</v>
      </c>
      <c r="N154" s="9">
        <v>75.84</v>
      </c>
      <c r="O154" s="9">
        <v>54.86</v>
      </c>
      <c r="P154" s="9">
        <v>78.74</v>
      </c>
      <c r="Q154" s="8">
        <v>55753046.78</v>
      </c>
      <c r="R154" s="8">
        <v>11258927.72</v>
      </c>
      <c r="S154" s="8">
        <v>44494119.06</v>
      </c>
      <c r="T154" s="8">
        <v>40161322.21</v>
      </c>
      <c r="U154" s="8">
        <v>6863638.51</v>
      </c>
      <c r="V154" s="8">
        <v>33297683.7</v>
      </c>
      <c r="W154" s="9">
        <v>72.03</v>
      </c>
      <c r="X154" s="9">
        <v>60.96</v>
      </c>
      <c r="Y154" s="9">
        <v>74.83</v>
      </c>
      <c r="Z154" s="8">
        <v>3455828.84</v>
      </c>
      <c r="AA154" s="8">
        <v>4459381.4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38471929.11</v>
      </c>
      <c r="I155" s="8">
        <v>3500075.65</v>
      </c>
      <c r="J155" s="8">
        <v>34971853.46</v>
      </c>
      <c r="K155" s="8">
        <v>29822798.19</v>
      </c>
      <c r="L155" s="8">
        <v>1227271.61</v>
      </c>
      <c r="M155" s="8">
        <v>28595526.58</v>
      </c>
      <c r="N155" s="9">
        <v>77.51</v>
      </c>
      <c r="O155" s="9">
        <v>35.06</v>
      </c>
      <c r="P155" s="9">
        <v>81.76</v>
      </c>
      <c r="Q155" s="8">
        <v>41971929.11</v>
      </c>
      <c r="R155" s="8">
        <v>7792884.92</v>
      </c>
      <c r="S155" s="8">
        <v>34179044.19</v>
      </c>
      <c r="T155" s="8">
        <v>27352319.61</v>
      </c>
      <c r="U155" s="8">
        <v>2784996.63</v>
      </c>
      <c r="V155" s="8">
        <v>24567322.98</v>
      </c>
      <c r="W155" s="9">
        <v>65.16</v>
      </c>
      <c r="X155" s="9">
        <v>35.73</v>
      </c>
      <c r="Y155" s="9">
        <v>71.87</v>
      </c>
      <c r="Z155" s="8">
        <v>792809.27</v>
      </c>
      <c r="AA155" s="8">
        <v>4028203.6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40554275.2</v>
      </c>
      <c r="I156" s="8">
        <v>2842018.61</v>
      </c>
      <c r="J156" s="8">
        <v>37712256.59</v>
      </c>
      <c r="K156" s="8">
        <v>31189877.38</v>
      </c>
      <c r="L156" s="8">
        <v>1797694.2</v>
      </c>
      <c r="M156" s="8">
        <v>29392183.18</v>
      </c>
      <c r="N156" s="9">
        <v>76.9</v>
      </c>
      <c r="O156" s="9">
        <v>63.25</v>
      </c>
      <c r="P156" s="9">
        <v>77.93</v>
      </c>
      <c r="Q156" s="8">
        <v>46592164.2</v>
      </c>
      <c r="R156" s="8">
        <v>8929308.44</v>
      </c>
      <c r="S156" s="8">
        <v>37662855.76</v>
      </c>
      <c r="T156" s="8">
        <v>30521831.61</v>
      </c>
      <c r="U156" s="8">
        <v>4229800.72</v>
      </c>
      <c r="V156" s="8">
        <v>26292030.89</v>
      </c>
      <c r="W156" s="9">
        <v>65.5</v>
      </c>
      <c r="X156" s="9">
        <v>47.36</v>
      </c>
      <c r="Y156" s="9">
        <v>69.8</v>
      </c>
      <c r="Z156" s="8">
        <v>49400.83</v>
      </c>
      <c r="AA156" s="8">
        <v>3100152.29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19094617.69</v>
      </c>
      <c r="I157" s="8">
        <v>1473936</v>
      </c>
      <c r="J157" s="8">
        <v>17620681.69</v>
      </c>
      <c r="K157" s="8">
        <v>14709747.41</v>
      </c>
      <c r="L157" s="8">
        <v>737591.93</v>
      </c>
      <c r="M157" s="8">
        <v>13972155.48</v>
      </c>
      <c r="N157" s="9">
        <v>77.03</v>
      </c>
      <c r="O157" s="9">
        <v>50.04</v>
      </c>
      <c r="P157" s="9">
        <v>79.29</v>
      </c>
      <c r="Q157" s="8">
        <v>20731189.5</v>
      </c>
      <c r="R157" s="8">
        <v>3236620</v>
      </c>
      <c r="S157" s="8">
        <v>17494569.5</v>
      </c>
      <c r="T157" s="8">
        <v>12722119.87</v>
      </c>
      <c r="U157" s="8">
        <v>229164.38</v>
      </c>
      <c r="V157" s="8">
        <v>12492955.49</v>
      </c>
      <c r="W157" s="9">
        <v>61.36</v>
      </c>
      <c r="X157" s="9">
        <v>7.08</v>
      </c>
      <c r="Y157" s="9">
        <v>71.41</v>
      </c>
      <c r="Z157" s="8">
        <v>126112.19</v>
      </c>
      <c r="AA157" s="8">
        <v>1479199.99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33191729.4</v>
      </c>
      <c r="I158" s="8">
        <v>5614335.46</v>
      </c>
      <c r="J158" s="8">
        <v>27577393.94</v>
      </c>
      <c r="K158" s="8">
        <v>23473362.86</v>
      </c>
      <c r="L158" s="8">
        <v>1856492.23</v>
      </c>
      <c r="M158" s="8">
        <v>21616870.63</v>
      </c>
      <c r="N158" s="9">
        <v>70.72</v>
      </c>
      <c r="O158" s="9">
        <v>33.06</v>
      </c>
      <c r="P158" s="9">
        <v>78.38</v>
      </c>
      <c r="Q158" s="8">
        <v>34838517.03</v>
      </c>
      <c r="R158" s="8">
        <v>7921109.5</v>
      </c>
      <c r="S158" s="8">
        <v>26917407.53</v>
      </c>
      <c r="T158" s="8">
        <v>21181222.3</v>
      </c>
      <c r="U158" s="8">
        <v>1803556.7</v>
      </c>
      <c r="V158" s="8">
        <v>19377665.6</v>
      </c>
      <c r="W158" s="9">
        <v>60.79</v>
      </c>
      <c r="X158" s="9">
        <v>22.76</v>
      </c>
      <c r="Y158" s="9">
        <v>71.98</v>
      </c>
      <c r="Z158" s="8">
        <v>659986.41</v>
      </c>
      <c r="AA158" s="8">
        <v>2239205.03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18028989.27</v>
      </c>
      <c r="I159" s="8">
        <v>3099302.56</v>
      </c>
      <c r="J159" s="8">
        <v>14929686.71</v>
      </c>
      <c r="K159" s="8">
        <v>13316617.39</v>
      </c>
      <c r="L159" s="8">
        <v>1709703.95</v>
      </c>
      <c r="M159" s="8">
        <v>11606913.44</v>
      </c>
      <c r="N159" s="9">
        <v>73.86</v>
      </c>
      <c r="O159" s="9">
        <v>55.16</v>
      </c>
      <c r="P159" s="9">
        <v>77.74</v>
      </c>
      <c r="Q159" s="8">
        <v>19537320.74</v>
      </c>
      <c r="R159" s="8">
        <v>4681526.74</v>
      </c>
      <c r="S159" s="8">
        <v>14855794</v>
      </c>
      <c r="T159" s="8">
        <v>11695979.94</v>
      </c>
      <c r="U159" s="8">
        <v>1409145.89</v>
      </c>
      <c r="V159" s="8">
        <v>10286834.05</v>
      </c>
      <c r="W159" s="9">
        <v>59.86</v>
      </c>
      <c r="X159" s="9">
        <v>30.1</v>
      </c>
      <c r="Y159" s="9">
        <v>69.24</v>
      </c>
      <c r="Z159" s="8">
        <v>73892.71</v>
      </c>
      <c r="AA159" s="8">
        <v>1320079.39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28226693.18</v>
      </c>
      <c r="I160" s="8">
        <v>1576734</v>
      </c>
      <c r="J160" s="8">
        <v>26649959.18</v>
      </c>
      <c r="K160" s="8">
        <v>22156755.84</v>
      </c>
      <c r="L160" s="8">
        <v>741720.7</v>
      </c>
      <c r="M160" s="8">
        <v>21415035.14</v>
      </c>
      <c r="N160" s="9">
        <v>78.49</v>
      </c>
      <c r="O160" s="9">
        <v>47.04</v>
      </c>
      <c r="P160" s="9">
        <v>80.35</v>
      </c>
      <c r="Q160" s="8">
        <v>29686693.18</v>
      </c>
      <c r="R160" s="8">
        <v>3710614.56</v>
      </c>
      <c r="S160" s="8">
        <v>25976078.62</v>
      </c>
      <c r="T160" s="8">
        <v>19543659.67</v>
      </c>
      <c r="U160" s="8">
        <v>1740489.74</v>
      </c>
      <c r="V160" s="8">
        <v>17803169.93</v>
      </c>
      <c r="W160" s="9">
        <v>65.83</v>
      </c>
      <c r="X160" s="9">
        <v>46.9</v>
      </c>
      <c r="Y160" s="9">
        <v>68.53</v>
      </c>
      <c r="Z160" s="8">
        <v>673880.56</v>
      </c>
      <c r="AA160" s="8">
        <v>3611865.21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20744042.09</v>
      </c>
      <c r="I161" s="8">
        <v>1624796.37</v>
      </c>
      <c r="J161" s="8">
        <v>19119245.72</v>
      </c>
      <c r="K161" s="8">
        <v>15380846.21</v>
      </c>
      <c r="L161" s="8">
        <v>663756.37</v>
      </c>
      <c r="M161" s="8">
        <v>14717089.84</v>
      </c>
      <c r="N161" s="9">
        <v>74.14</v>
      </c>
      <c r="O161" s="9">
        <v>40.85</v>
      </c>
      <c r="P161" s="9">
        <v>76.97</v>
      </c>
      <c r="Q161" s="8">
        <v>20639481.79</v>
      </c>
      <c r="R161" s="8">
        <v>1926765.95</v>
      </c>
      <c r="S161" s="8">
        <v>18712715.84</v>
      </c>
      <c r="T161" s="8">
        <v>13641195.29</v>
      </c>
      <c r="U161" s="8">
        <v>288507.97</v>
      </c>
      <c r="V161" s="8">
        <v>13352687.32</v>
      </c>
      <c r="W161" s="9">
        <v>66.09</v>
      </c>
      <c r="X161" s="9">
        <v>14.97</v>
      </c>
      <c r="Y161" s="9">
        <v>71.35</v>
      </c>
      <c r="Z161" s="8">
        <v>406529.88</v>
      </c>
      <c r="AA161" s="8">
        <v>1364402.52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33851177.26</v>
      </c>
      <c r="I162" s="8">
        <v>4849230.16</v>
      </c>
      <c r="J162" s="8">
        <v>29001947.1</v>
      </c>
      <c r="K162" s="8">
        <v>26311239.33</v>
      </c>
      <c r="L162" s="8">
        <v>3503707.26</v>
      </c>
      <c r="M162" s="8">
        <v>22807532.07</v>
      </c>
      <c r="N162" s="9">
        <v>77.72</v>
      </c>
      <c r="O162" s="9">
        <v>72.25</v>
      </c>
      <c r="P162" s="9">
        <v>78.64</v>
      </c>
      <c r="Q162" s="8">
        <v>35359804.45</v>
      </c>
      <c r="R162" s="8">
        <v>6393564.73</v>
      </c>
      <c r="S162" s="8">
        <v>28966239.72</v>
      </c>
      <c r="T162" s="8">
        <v>25264899.36</v>
      </c>
      <c r="U162" s="8">
        <v>3434071</v>
      </c>
      <c r="V162" s="8">
        <v>21830828.36</v>
      </c>
      <c r="W162" s="9">
        <v>71.45</v>
      </c>
      <c r="X162" s="9">
        <v>53.71</v>
      </c>
      <c r="Y162" s="9">
        <v>75.36</v>
      </c>
      <c r="Z162" s="8">
        <v>35707.38</v>
      </c>
      <c r="AA162" s="8">
        <v>976703.71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19994139.91</v>
      </c>
      <c r="I163" s="8">
        <v>480250</v>
      </c>
      <c r="J163" s="8">
        <v>19513889.91</v>
      </c>
      <c r="K163" s="8">
        <v>16157355.53</v>
      </c>
      <c r="L163" s="8">
        <v>543971.9</v>
      </c>
      <c r="M163" s="8">
        <v>15613383.63</v>
      </c>
      <c r="N163" s="9">
        <v>80.81</v>
      </c>
      <c r="O163" s="9">
        <v>113.26</v>
      </c>
      <c r="P163" s="9">
        <v>80.01</v>
      </c>
      <c r="Q163" s="8">
        <v>19270545.7</v>
      </c>
      <c r="R163" s="8">
        <v>873199.7</v>
      </c>
      <c r="S163" s="8">
        <v>18397346</v>
      </c>
      <c r="T163" s="8">
        <v>13454120.64</v>
      </c>
      <c r="U163" s="8">
        <v>253672.8</v>
      </c>
      <c r="V163" s="8">
        <v>13200447.84</v>
      </c>
      <c r="W163" s="9">
        <v>69.81</v>
      </c>
      <c r="X163" s="9">
        <v>29.05</v>
      </c>
      <c r="Y163" s="9">
        <v>71.75</v>
      </c>
      <c r="Z163" s="8">
        <v>1116543.91</v>
      </c>
      <c r="AA163" s="8">
        <v>2412935.79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16971389.04</v>
      </c>
      <c r="I164" s="8">
        <v>2369945.8</v>
      </c>
      <c r="J164" s="8">
        <v>14601443.24</v>
      </c>
      <c r="K164" s="8">
        <v>13886761.69</v>
      </c>
      <c r="L164" s="8">
        <v>2375040.09</v>
      </c>
      <c r="M164" s="8">
        <v>11511721.6</v>
      </c>
      <c r="N164" s="9">
        <v>81.82</v>
      </c>
      <c r="O164" s="9">
        <v>100.21</v>
      </c>
      <c r="P164" s="9">
        <v>78.83</v>
      </c>
      <c r="Q164" s="8">
        <v>16808800.18</v>
      </c>
      <c r="R164" s="8">
        <v>2513789.93</v>
      </c>
      <c r="S164" s="8">
        <v>14295010.25</v>
      </c>
      <c r="T164" s="8">
        <v>10431689.27</v>
      </c>
      <c r="U164" s="8">
        <v>851795.99</v>
      </c>
      <c r="V164" s="8">
        <v>9579893.28</v>
      </c>
      <c r="W164" s="9">
        <v>62.06</v>
      </c>
      <c r="X164" s="9">
        <v>33.88</v>
      </c>
      <c r="Y164" s="9">
        <v>67.01</v>
      </c>
      <c r="Z164" s="8">
        <v>306432.99</v>
      </c>
      <c r="AA164" s="8">
        <v>1931828.32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31041001.97</v>
      </c>
      <c r="I165" s="8">
        <v>8823822.3</v>
      </c>
      <c r="J165" s="8">
        <v>22217179.67</v>
      </c>
      <c r="K165" s="8">
        <v>21875429.68</v>
      </c>
      <c r="L165" s="8">
        <v>3564038.88</v>
      </c>
      <c r="M165" s="8">
        <v>18311390.8</v>
      </c>
      <c r="N165" s="9">
        <v>70.47</v>
      </c>
      <c r="O165" s="9">
        <v>40.39</v>
      </c>
      <c r="P165" s="9">
        <v>82.41</v>
      </c>
      <c r="Q165" s="8">
        <v>34540694.81</v>
      </c>
      <c r="R165" s="8">
        <v>14829819.7</v>
      </c>
      <c r="S165" s="8">
        <v>19710875.11</v>
      </c>
      <c r="T165" s="8">
        <v>20491606.58</v>
      </c>
      <c r="U165" s="8">
        <v>5211083.26</v>
      </c>
      <c r="V165" s="8">
        <v>15280523.32</v>
      </c>
      <c r="W165" s="9">
        <v>59.32</v>
      </c>
      <c r="X165" s="9">
        <v>35.13</v>
      </c>
      <c r="Y165" s="9">
        <v>77.52</v>
      </c>
      <c r="Z165" s="8">
        <v>2506304.56</v>
      </c>
      <c r="AA165" s="8">
        <v>3030867.48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19634428.19</v>
      </c>
      <c r="I166" s="8">
        <v>3559348.68</v>
      </c>
      <c r="J166" s="8">
        <v>16075079.51</v>
      </c>
      <c r="K166" s="8">
        <v>13360169.05</v>
      </c>
      <c r="L166" s="8">
        <v>1235543.27</v>
      </c>
      <c r="M166" s="8">
        <v>12124625.78</v>
      </c>
      <c r="N166" s="9">
        <v>68.04</v>
      </c>
      <c r="O166" s="9">
        <v>34.71</v>
      </c>
      <c r="P166" s="9">
        <v>75.42</v>
      </c>
      <c r="Q166" s="8">
        <v>19117818.21</v>
      </c>
      <c r="R166" s="8">
        <v>4900357.37</v>
      </c>
      <c r="S166" s="8">
        <v>14217460.84</v>
      </c>
      <c r="T166" s="8">
        <v>12355857.22</v>
      </c>
      <c r="U166" s="8">
        <v>1551850.37</v>
      </c>
      <c r="V166" s="8">
        <v>10804006.85</v>
      </c>
      <c r="W166" s="9">
        <v>64.63</v>
      </c>
      <c r="X166" s="9">
        <v>31.66</v>
      </c>
      <c r="Y166" s="9">
        <v>75.99</v>
      </c>
      <c r="Z166" s="8">
        <v>1857618.67</v>
      </c>
      <c r="AA166" s="8">
        <v>1320618.93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24441831.01</v>
      </c>
      <c r="I167" s="8">
        <v>2856476.28</v>
      </c>
      <c r="J167" s="8">
        <v>21585354.73</v>
      </c>
      <c r="K167" s="8">
        <v>18620506.39</v>
      </c>
      <c r="L167" s="8">
        <v>1873686.67</v>
      </c>
      <c r="M167" s="8">
        <v>16746819.72</v>
      </c>
      <c r="N167" s="9">
        <v>76.18</v>
      </c>
      <c r="O167" s="9">
        <v>65.59</v>
      </c>
      <c r="P167" s="9">
        <v>77.58</v>
      </c>
      <c r="Q167" s="8">
        <v>24785164.01</v>
      </c>
      <c r="R167" s="8">
        <v>4904901</v>
      </c>
      <c r="S167" s="8">
        <v>19880263.01</v>
      </c>
      <c r="T167" s="8">
        <v>17700279.17</v>
      </c>
      <c r="U167" s="8">
        <v>2942428</v>
      </c>
      <c r="V167" s="8">
        <v>14757851.17</v>
      </c>
      <c r="W167" s="9">
        <v>71.41</v>
      </c>
      <c r="X167" s="9">
        <v>59.98</v>
      </c>
      <c r="Y167" s="9">
        <v>74.23</v>
      </c>
      <c r="Z167" s="8">
        <v>1705091.72</v>
      </c>
      <c r="AA167" s="8">
        <v>1988968.55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42741103.33</v>
      </c>
      <c r="I168" s="8">
        <v>3825155.52</v>
      </c>
      <c r="J168" s="8">
        <v>38915947.81</v>
      </c>
      <c r="K168" s="8">
        <v>33831915.87</v>
      </c>
      <c r="L168" s="8">
        <v>2813147.69</v>
      </c>
      <c r="M168" s="8">
        <v>31018768.18</v>
      </c>
      <c r="N168" s="9">
        <v>79.15</v>
      </c>
      <c r="O168" s="9">
        <v>73.54</v>
      </c>
      <c r="P168" s="9">
        <v>79.7</v>
      </c>
      <c r="Q168" s="8">
        <v>44809477.01</v>
      </c>
      <c r="R168" s="8">
        <v>6997143.3</v>
      </c>
      <c r="S168" s="8">
        <v>37812333.71</v>
      </c>
      <c r="T168" s="8">
        <v>31059243.89</v>
      </c>
      <c r="U168" s="8">
        <v>3435211.21</v>
      </c>
      <c r="V168" s="8">
        <v>27624032.68</v>
      </c>
      <c r="W168" s="9">
        <v>69.31</v>
      </c>
      <c r="X168" s="9">
        <v>49.09</v>
      </c>
      <c r="Y168" s="9">
        <v>73.05</v>
      </c>
      <c r="Z168" s="8">
        <v>1103614.1</v>
      </c>
      <c r="AA168" s="8">
        <v>3394735.5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30912148.35</v>
      </c>
      <c r="I169" s="8">
        <v>6243899</v>
      </c>
      <c r="J169" s="8">
        <v>24668249.35</v>
      </c>
      <c r="K169" s="8">
        <v>21473798.11</v>
      </c>
      <c r="L169" s="8">
        <v>2653585.62</v>
      </c>
      <c r="M169" s="8">
        <v>18820212.49</v>
      </c>
      <c r="N169" s="9">
        <v>69.46</v>
      </c>
      <c r="O169" s="9">
        <v>42.49</v>
      </c>
      <c r="P169" s="9">
        <v>76.29</v>
      </c>
      <c r="Q169" s="8">
        <v>38990572.35</v>
      </c>
      <c r="R169" s="8">
        <v>15627700</v>
      </c>
      <c r="S169" s="8">
        <v>23362872.35</v>
      </c>
      <c r="T169" s="8">
        <v>23507944.35</v>
      </c>
      <c r="U169" s="8">
        <v>6202362.03</v>
      </c>
      <c r="V169" s="8">
        <v>17305582.32</v>
      </c>
      <c r="W169" s="9">
        <v>60.29</v>
      </c>
      <c r="X169" s="9">
        <v>39.68</v>
      </c>
      <c r="Y169" s="9">
        <v>74.07</v>
      </c>
      <c r="Z169" s="8">
        <v>1305377</v>
      </c>
      <c r="AA169" s="8">
        <v>1514630.17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30947905.64</v>
      </c>
      <c r="I170" s="8">
        <v>5922521</v>
      </c>
      <c r="J170" s="8">
        <v>25025384.64</v>
      </c>
      <c r="K170" s="8">
        <v>22563900.09</v>
      </c>
      <c r="L170" s="8">
        <v>2665999.77</v>
      </c>
      <c r="M170" s="8">
        <v>19897900.32</v>
      </c>
      <c r="N170" s="9">
        <v>72.9</v>
      </c>
      <c r="O170" s="9">
        <v>45.01</v>
      </c>
      <c r="P170" s="9">
        <v>79.51</v>
      </c>
      <c r="Q170" s="8">
        <v>31498200.64</v>
      </c>
      <c r="R170" s="8">
        <v>7298021</v>
      </c>
      <c r="S170" s="8">
        <v>24200179.64</v>
      </c>
      <c r="T170" s="8">
        <v>21425479.11</v>
      </c>
      <c r="U170" s="8">
        <v>3943162.82</v>
      </c>
      <c r="V170" s="8">
        <v>17482316.29</v>
      </c>
      <c r="W170" s="9">
        <v>68.02</v>
      </c>
      <c r="X170" s="9">
        <v>54.03</v>
      </c>
      <c r="Y170" s="9">
        <v>72.24</v>
      </c>
      <c r="Z170" s="8">
        <v>825205</v>
      </c>
      <c r="AA170" s="8">
        <v>2415584.03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27784974.46</v>
      </c>
      <c r="I171" s="8">
        <v>8178573.39</v>
      </c>
      <c r="J171" s="8">
        <v>19606401.07</v>
      </c>
      <c r="K171" s="8">
        <v>19747874.78</v>
      </c>
      <c r="L171" s="8">
        <v>2822339.84</v>
      </c>
      <c r="M171" s="8">
        <v>16925534.94</v>
      </c>
      <c r="N171" s="9">
        <v>71.07</v>
      </c>
      <c r="O171" s="9">
        <v>34.5</v>
      </c>
      <c r="P171" s="9">
        <v>86.32</v>
      </c>
      <c r="Q171" s="8">
        <v>29272684.26</v>
      </c>
      <c r="R171" s="8">
        <v>9700193.23</v>
      </c>
      <c r="S171" s="8">
        <v>19572491.03</v>
      </c>
      <c r="T171" s="8">
        <v>16011372.36</v>
      </c>
      <c r="U171" s="8">
        <v>1439661.69</v>
      </c>
      <c r="V171" s="8">
        <v>14571710.67</v>
      </c>
      <c r="W171" s="9">
        <v>54.69</v>
      </c>
      <c r="X171" s="9">
        <v>14.84</v>
      </c>
      <c r="Y171" s="9">
        <v>74.44</v>
      </c>
      <c r="Z171" s="8">
        <v>33910.04</v>
      </c>
      <c r="AA171" s="8">
        <v>2353824.27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33031577.62</v>
      </c>
      <c r="I172" s="8">
        <v>6927671.03</v>
      </c>
      <c r="J172" s="8">
        <v>26103906.59</v>
      </c>
      <c r="K172" s="8">
        <v>21376375.86</v>
      </c>
      <c r="L172" s="8">
        <v>3026816.86</v>
      </c>
      <c r="M172" s="8">
        <v>18349559</v>
      </c>
      <c r="N172" s="9">
        <v>64.71</v>
      </c>
      <c r="O172" s="9">
        <v>43.69</v>
      </c>
      <c r="P172" s="9">
        <v>70.29</v>
      </c>
      <c r="Q172" s="8">
        <v>34304471.33</v>
      </c>
      <c r="R172" s="8">
        <v>9523655.2</v>
      </c>
      <c r="S172" s="8">
        <v>24780816.13</v>
      </c>
      <c r="T172" s="8">
        <v>18485452.38</v>
      </c>
      <c r="U172" s="8">
        <v>2528929.93</v>
      </c>
      <c r="V172" s="8">
        <v>15956522.45</v>
      </c>
      <c r="W172" s="9">
        <v>53.88</v>
      </c>
      <c r="X172" s="9">
        <v>26.55</v>
      </c>
      <c r="Y172" s="9">
        <v>64.39</v>
      </c>
      <c r="Z172" s="8">
        <v>1323090.46</v>
      </c>
      <c r="AA172" s="8">
        <v>2393036.55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31317348.58</v>
      </c>
      <c r="I173" s="8">
        <v>3314404</v>
      </c>
      <c r="J173" s="8">
        <v>28002944.58</v>
      </c>
      <c r="K173" s="8">
        <v>24006168.29</v>
      </c>
      <c r="L173" s="8">
        <v>2515163.89</v>
      </c>
      <c r="M173" s="8">
        <v>21491004.4</v>
      </c>
      <c r="N173" s="9">
        <v>76.65</v>
      </c>
      <c r="O173" s="9">
        <v>75.88</v>
      </c>
      <c r="P173" s="9">
        <v>76.74</v>
      </c>
      <c r="Q173" s="8">
        <v>31823876.58</v>
      </c>
      <c r="R173" s="8">
        <v>5821230.92</v>
      </c>
      <c r="S173" s="8">
        <v>26002645.66</v>
      </c>
      <c r="T173" s="8">
        <v>22157176.25</v>
      </c>
      <c r="U173" s="8">
        <v>3183738.85</v>
      </c>
      <c r="V173" s="8">
        <v>18973437.4</v>
      </c>
      <c r="W173" s="9">
        <v>69.62</v>
      </c>
      <c r="X173" s="9">
        <v>54.69</v>
      </c>
      <c r="Y173" s="9">
        <v>72.96</v>
      </c>
      <c r="Z173" s="8">
        <v>2000298.92</v>
      </c>
      <c r="AA173" s="8">
        <v>2517567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33761562.32</v>
      </c>
      <c r="I174" s="8">
        <v>1498158.16</v>
      </c>
      <c r="J174" s="8">
        <v>32263404.16</v>
      </c>
      <c r="K174" s="8">
        <v>26362981.98</v>
      </c>
      <c r="L174" s="8">
        <v>940469.52</v>
      </c>
      <c r="M174" s="8">
        <v>25422512.46</v>
      </c>
      <c r="N174" s="9">
        <v>78.08</v>
      </c>
      <c r="O174" s="9">
        <v>62.77</v>
      </c>
      <c r="P174" s="9">
        <v>78.79</v>
      </c>
      <c r="Q174" s="8">
        <v>35643344.09</v>
      </c>
      <c r="R174" s="8">
        <v>3332579.66</v>
      </c>
      <c r="S174" s="8">
        <v>32310764.43</v>
      </c>
      <c r="T174" s="8">
        <v>23571081.76</v>
      </c>
      <c r="U174" s="8">
        <v>1043465.09</v>
      </c>
      <c r="V174" s="8">
        <v>22527616.67</v>
      </c>
      <c r="W174" s="9">
        <v>66.13</v>
      </c>
      <c r="X174" s="9">
        <v>31.31</v>
      </c>
      <c r="Y174" s="9">
        <v>69.72</v>
      </c>
      <c r="Z174" s="8">
        <v>-47360.27</v>
      </c>
      <c r="AA174" s="8">
        <v>2894895.79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30465463.42</v>
      </c>
      <c r="I175" s="8">
        <v>1322117.97</v>
      </c>
      <c r="J175" s="8">
        <v>29143345.45</v>
      </c>
      <c r="K175" s="8">
        <v>24183726.79</v>
      </c>
      <c r="L175" s="8">
        <v>1034123.66</v>
      </c>
      <c r="M175" s="8">
        <v>23149603.13</v>
      </c>
      <c r="N175" s="9">
        <v>79.38</v>
      </c>
      <c r="O175" s="9">
        <v>78.21</v>
      </c>
      <c r="P175" s="9">
        <v>79.43</v>
      </c>
      <c r="Q175" s="8">
        <v>32214592.34</v>
      </c>
      <c r="R175" s="8">
        <v>3070444.28</v>
      </c>
      <c r="S175" s="8">
        <v>29144148.06</v>
      </c>
      <c r="T175" s="8">
        <v>22102725.36</v>
      </c>
      <c r="U175" s="8">
        <v>1633049.94</v>
      </c>
      <c r="V175" s="8">
        <v>20469675.42</v>
      </c>
      <c r="W175" s="9">
        <v>68.61</v>
      </c>
      <c r="X175" s="9">
        <v>53.18</v>
      </c>
      <c r="Y175" s="9">
        <v>70.23</v>
      </c>
      <c r="Z175" s="8">
        <v>-802.61</v>
      </c>
      <c r="AA175" s="8">
        <v>2679927.71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39709955.48</v>
      </c>
      <c r="I176" s="8">
        <v>5625738.27</v>
      </c>
      <c r="J176" s="8">
        <v>34084217.21</v>
      </c>
      <c r="K176" s="8">
        <v>28946148.32</v>
      </c>
      <c r="L176" s="8">
        <v>2058026.41</v>
      </c>
      <c r="M176" s="8">
        <v>26888121.91</v>
      </c>
      <c r="N176" s="9">
        <v>72.89</v>
      </c>
      <c r="O176" s="9">
        <v>36.58</v>
      </c>
      <c r="P176" s="9">
        <v>78.88</v>
      </c>
      <c r="Q176" s="8">
        <v>41310292.8</v>
      </c>
      <c r="R176" s="8">
        <v>9562983.72</v>
      </c>
      <c r="S176" s="8">
        <v>31747309.08</v>
      </c>
      <c r="T176" s="8">
        <v>26428605.18</v>
      </c>
      <c r="U176" s="8">
        <v>2605761.51</v>
      </c>
      <c r="V176" s="8">
        <v>23822843.67</v>
      </c>
      <c r="W176" s="9">
        <v>63.97</v>
      </c>
      <c r="X176" s="9">
        <v>27.24</v>
      </c>
      <c r="Y176" s="9">
        <v>75.03</v>
      </c>
      <c r="Z176" s="8">
        <v>2336908.13</v>
      </c>
      <c r="AA176" s="8">
        <v>3065278.24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20473338.64</v>
      </c>
      <c r="I177" s="8">
        <v>2659051</v>
      </c>
      <c r="J177" s="8">
        <v>17814287.64</v>
      </c>
      <c r="K177" s="8">
        <v>15044836.69</v>
      </c>
      <c r="L177" s="8">
        <v>1568304.84</v>
      </c>
      <c r="M177" s="8">
        <v>13476531.85</v>
      </c>
      <c r="N177" s="9">
        <v>73.48</v>
      </c>
      <c r="O177" s="9">
        <v>58.97</v>
      </c>
      <c r="P177" s="9">
        <v>75.65</v>
      </c>
      <c r="Q177" s="8">
        <v>19483338.64</v>
      </c>
      <c r="R177" s="8">
        <v>2414347.89</v>
      </c>
      <c r="S177" s="8">
        <v>17068990.75</v>
      </c>
      <c r="T177" s="8">
        <v>13692338.22</v>
      </c>
      <c r="U177" s="8">
        <v>843247.91</v>
      </c>
      <c r="V177" s="8">
        <v>12849090.31</v>
      </c>
      <c r="W177" s="9">
        <v>70.27</v>
      </c>
      <c r="X177" s="9">
        <v>34.92</v>
      </c>
      <c r="Y177" s="9">
        <v>75.27</v>
      </c>
      <c r="Z177" s="8">
        <v>745296.89</v>
      </c>
      <c r="AA177" s="8">
        <v>627441.54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23597961.18</v>
      </c>
      <c r="I178" s="8">
        <v>1104741.72</v>
      </c>
      <c r="J178" s="8">
        <v>22493219.46</v>
      </c>
      <c r="K178" s="8">
        <v>18372680.97</v>
      </c>
      <c r="L178" s="8">
        <v>631177.38</v>
      </c>
      <c r="M178" s="8">
        <v>17741503.59</v>
      </c>
      <c r="N178" s="9">
        <v>77.85</v>
      </c>
      <c r="O178" s="9">
        <v>57.13</v>
      </c>
      <c r="P178" s="9">
        <v>78.87</v>
      </c>
      <c r="Q178" s="8">
        <v>25664961.18</v>
      </c>
      <c r="R178" s="8">
        <v>3577103.12</v>
      </c>
      <c r="S178" s="8">
        <v>22087858.06</v>
      </c>
      <c r="T178" s="8">
        <v>15838619.63</v>
      </c>
      <c r="U178" s="8">
        <v>976209.58</v>
      </c>
      <c r="V178" s="8">
        <v>14862410.05</v>
      </c>
      <c r="W178" s="9">
        <v>61.71</v>
      </c>
      <c r="X178" s="9">
        <v>27.29</v>
      </c>
      <c r="Y178" s="9">
        <v>67.28</v>
      </c>
      <c r="Z178" s="8">
        <v>405361.4</v>
      </c>
      <c r="AA178" s="8">
        <v>2879093.54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22552265.64</v>
      </c>
      <c r="I179" s="8">
        <v>3633189.94</v>
      </c>
      <c r="J179" s="8">
        <v>18919075.7</v>
      </c>
      <c r="K179" s="8">
        <v>15686408.38</v>
      </c>
      <c r="L179" s="8">
        <v>1859367.18</v>
      </c>
      <c r="M179" s="8">
        <v>13827041.2</v>
      </c>
      <c r="N179" s="9">
        <v>69.55</v>
      </c>
      <c r="O179" s="9">
        <v>51.17</v>
      </c>
      <c r="P179" s="9">
        <v>73.08</v>
      </c>
      <c r="Q179" s="8">
        <v>24382807.76</v>
      </c>
      <c r="R179" s="8">
        <v>7329941.7</v>
      </c>
      <c r="S179" s="8">
        <v>17052866.06</v>
      </c>
      <c r="T179" s="8">
        <v>14418454.67</v>
      </c>
      <c r="U179" s="8">
        <v>2838026.89</v>
      </c>
      <c r="V179" s="8">
        <v>11580427.78</v>
      </c>
      <c r="W179" s="9">
        <v>59.13</v>
      </c>
      <c r="X179" s="9">
        <v>38.71</v>
      </c>
      <c r="Y179" s="9">
        <v>67.9</v>
      </c>
      <c r="Z179" s="8">
        <v>1866209.64</v>
      </c>
      <c r="AA179" s="8">
        <v>2246613.42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82670624.83</v>
      </c>
      <c r="I180" s="8">
        <v>23748860.87</v>
      </c>
      <c r="J180" s="8">
        <v>58921763.96</v>
      </c>
      <c r="K180" s="8">
        <v>62074586.1</v>
      </c>
      <c r="L180" s="8">
        <v>14249458.05</v>
      </c>
      <c r="M180" s="8">
        <v>47825128.05</v>
      </c>
      <c r="N180" s="9">
        <v>75.08</v>
      </c>
      <c r="O180" s="9">
        <v>60</v>
      </c>
      <c r="P180" s="9">
        <v>81.16</v>
      </c>
      <c r="Q180" s="8">
        <v>95309259.01</v>
      </c>
      <c r="R180" s="8">
        <v>36044981.18</v>
      </c>
      <c r="S180" s="8">
        <v>59264277.83</v>
      </c>
      <c r="T180" s="8">
        <v>51534518.04</v>
      </c>
      <c r="U180" s="8">
        <v>10032953.66</v>
      </c>
      <c r="V180" s="8">
        <v>41501564.38</v>
      </c>
      <c r="W180" s="9">
        <v>54.07</v>
      </c>
      <c r="X180" s="9">
        <v>27.83</v>
      </c>
      <c r="Y180" s="9">
        <v>70.02</v>
      </c>
      <c r="Z180" s="8">
        <v>-342513.87</v>
      </c>
      <c r="AA180" s="8">
        <v>6323563.67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13172348.93</v>
      </c>
      <c r="I181" s="8">
        <v>1208006.19</v>
      </c>
      <c r="J181" s="8">
        <v>11964342.74</v>
      </c>
      <c r="K181" s="8">
        <v>10663169.9</v>
      </c>
      <c r="L181" s="8">
        <v>1260594.14</v>
      </c>
      <c r="M181" s="8">
        <v>9402575.76</v>
      </c>
      <c r="N181" s="9">
        <v>80.95</v>
      </c>
      <c r="O181" s="9">
        <v>104.35</v>
      </c>
      <c r="P181" s="9">
        <v>78.58</v>
      </c>
      <c r="Q181" s="8">
        <v>13654520.08</v>
      </c>
      <c r="R181" s="8">
        <v>1883067.29</v>
      </c>
      <c r="S181" s="8">
        <v>11771452.79</v>
      </c>
      <c r="T181" s="8">
        <v>9684072.4</v>
      </c>
      <c r="U181" s="8">
        <v>1209237.77</v>
      </c>
      <c r="V181" s="8">
        <v>8474834.63</v>
      </c>
      <c r="W181" s="9">
        <v>70.92</v>
      </c>
      <c r="X181" s="9">
        <v>64.21</v>
      </c>
      <c r="Y181" s="9">
        <v>71.99</v>
      </c>
      <c r="Z181" s="8">
        <v>192889.95</v>
      </c>
      <c r="AA181" s="8">
        <v>927741.13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23220289.7</v>
      </c>
      <c r="I182" s="8">
        <v>4799134.32</v>
      </c>
      <c r="J182" s="8">
        <v>18421155.38</v>
      </c>
      <c r="K182" s="8">
        <v>16378111.17</v>
      </c>
      <c r="L182" s="8">
        <v>2318363.11</v>
      </c>
      <c r="M182" s="8">
        <v>14059748.06</v>
      </c>
      <c r="N182" s="9">
        <v>70.53</v>
      </c>
      <c r="O182" s="9">
        <v>48.3</v>
      </c>
      <c r="P182" s="9">
        <v>76.32</v>
      </c>
      <c r="Q182" s="8">
        <v>26925189.7</v>
      </c>
      <c r="R182" s="8">
        <v>8497082.93</v>
      </c>
      <c r="S182" s="8">
        <v>18428106.77</v>
      </c>
      <c r="T182" s="8">
        <v>15331374.3</v>
      </c>
      <c r="U182" s="8">
        <v>3329384.08</v>
      </c>
      <c r="V182" s="8">
        <v>12001990.22</v>
      </c>
      <c r="W182" s="9">
        <v>56.94</v>
      </c>
      <c r="X182" s="9">
        <v>39.18</v>
      </c>
      <c r="Y182" s="9">
        <v>65.12</v>
      </c>
      <c r="Z182" s="8">
        <v>-6951.39</v>
      </c>
      <c r="AA182" s="8">
        <v>2057757.84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11780998.73</v>
      </c>
      <c r="I183" s="8">
        <v>209500</v>
      </c>
      <c r="J183" s="8">
        <v>11571498.73</v>
      </c>
      <c r="K183" s="8">
        <v>10097615.82</v>
      </c>
      <c r="L183" s="8">
        <v>727600.09</v>
      </c>
      <c r="M183" s="8">
        <v>9370015.73</v>
      </c>
      <c r="N183" s="9">
        <v>85.71</v>
      </c>
      <c r="O183" s="9">
        <v>347.3</v>
      </c>
      <c r="P183" s="9">
        <v>80.97</v>
      </c>
      <c r="Q183" s="8">
        <v>11842994.73</v>
      </c>
      <c r="R183" s="8">
        <v>1724552</v>
      </c>
      <c r="S183" s="8">
        <v>10118442.73</v>
      </c>
      <c r="T183" s="8">
        <v>8800154.52</v>
      </c>
      <c r="U183" s="8">
        <v>1302219.71</v>
      </c>
      <c r="V183" s="8">
        <v>7497934.81</v>
      </c>
      <c r="W183" s="9">
        <v>74.3</v>
      </c>
      <c r="X183" s="9">
        <v>75.51</v>
      </c>
      <c r="Y183" s="9">
        <v>74.1</v>
      </c>
      <c r="Z183" s="8">
        <v>1453056</v>
      </c>
      <c r="AA183" s="8">
        <v>1872080.92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30762107.05</v>
      </c>
      <c r="I184" s="8">
        <v>2587717.64</v>
      </c>
      <c r="J184" s="8">
        <v>28174389.41</v>
      </c>
      <c r="K184" s="8">
        <v>23485832.86</v>
      </c>
      <c r="L184" s="8">
        <v>923196.94</v>
      </c>
      <c r="M184" s="8">
        <v>22562635.92</v>
      </c>
      <c r="N184" s="9">
        <v>76.34</v>
      </c>
      <c r="O184" s="9">
        <v>35.67</v>
      </c>
      <c r="P184" s="9">
        <v>80.08</v>
      </c>
      <c r="Q184" s="8">
        <v>31664470.05</v>
      </c>
      <c r="R184" s="8">
        <v>4300008</v>
      </c>
      <c r="S184" s="8">
        <v>27364462.05</v>
      </c>
      <c r="T184" s="8">
        <v>22885618.98</v>
      </c>
      <c r="U184" s="8">
        <v>2075731.28</v>
      </c>
      <c r="V184" s="8">
        <v>20809887.7</v>
      </c>
      <c r="W184" s="9">
        <v>72.27</v>
      </c>
      <c r="X184" s="9">
        <v>48.27</v>
      </c>
      <c r="Y184" s="9">
        <v>76.04</v>
      </c>
      <c r="Z184" s="8">
        <v>809927.36</v>
      </c>
      <c r="AA184" s="8">
        <v>1752748.22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24373128.53</v>
      </c>
      <c r="I185" s="8">
        <v>2154008</v>
      </c>
      <c r="J185" s="8">
        <v>22219120.53</v>
      </c>
      <c r="K185" s="8">
        <v>18464596.65</v>
      </c>
      <c r="L185" s="8">
        <v>1217658.58</v>
      </c>
      <c r="M185" s="8">
        <v>17246938.07</v>
      </c>
      <c r="N185" s="9">
        <v>75.75</v>
      </c>
      <c r="O185" s="9">
        <v>56.52</v>
      </c>
      <c r="P185" s="9">
        <v>77.62</v>
      </c>
      <c r="Q185" s="8">
        <v>27065287.57</v>
      </c>
      <c r="R185" s="8">
        <v>5037160</v>
      </c>
      <c r="S185" s="8">
        <v>22028127.57</v>
      </c>
      <c r="T185" s="8">
        <v>15865190.66</v>
      </c>
      <c r="U185" s="8">
        <v>797955.39</v>
      </c>
      <c r="V185" s="8">
        <v>15067235.27</v>
      </c>
      <c r="W185" s="9">
        <v>58.61</v>
      </c>
      <c r="X185" s="9">
        <v>15.84</v>
      </c>
      <c r="Y185" s="9">
        <v>68.39</v>
      </c>
      <c r="Z185" s="8">
        <v>190992.96</v>
      </c>
      <c r="AA185" s="8">
        <v>2179702.8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106856482.48</v>
      </c>
      <c r="I186" s="8">
        <v>8114791.85</v>
      </c>
      <c r="J186" s="8">
        <v>98741690.63</v>
      </c>
      <c r="K186" s="8">
        <v>86399754.88</v>
      </c>
      <c r="L186" s="8">
        <v>7942397.62</v>
      </c>
      <c r="M186" s="8">
        <v>78457357.26</v>
      </c>
      <c r="N186" s="9">
        <v>80.85</v>
      </c>
      <c r="O186" s="9">
        <v>97.87</v>
      </c>
      <c r="P186" s="9">
        <v>79.45</v>
      </c>
      <c r="Q186" s="8">
        <v>108909348.62</v>
      </c>
      <c r="R186" s="8">
        <v>15470555.31</v>
      </c>
      <c r="S186" s="8">
        <v>93438793.31</v>
      </c>
      <c r="T186" s="8">
        <v>75760859.91</v>
      </c>
      <c r="U186" s="8">
        <v>8844616.41</v>
      </c>
      <c r="V186" s="8">
        <v>66916243.5</v>
      </c>
      <c r="W186" s="9">
        <v>69.56</v>
      </c>
      <c r="X186" s="9">
        <v>57.17</v>
      </c>
      <c r="Y186" s="9">
        <v>71.61</v>
      </c>
      <c r="Z186" s="8">
        <v>5302897.32</v>
      </c>
      <c r="AA186" s="8">
        <v>11541113.76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16023615.95</v>
      </c>
      <c r="I187" s="8">
        <v>277048.22</v>
      </c>
      <c r="J187" s="8">
        <v>15746567.73</v>
      </c>
      <c r="K187" s="8">
        <v>13002942.09</v>
      </c>
      <c r="L187" s="8">
        <v>726165.65</v>
      </c>
      <c r="M187" s="8">
        <v>12276776.44</v>
      </c>
      <c r="N187" s="9">
        <v>81.14</v>
      </c>
      <c r="O187" s="9">
        <v>262.1</v>
      </c>
      <c r="P187" s="9">
        <v>77.96</v>
      </c>
      <c r="Q187" s="8">
        <v>15721294.78</v>
      </c>
      <c r="R187" s="8">
        <v>912700.85</v>
      </c>
      <c r="S187" s="8">
        <v>14808593.93</v>
      </c>
      <c r="T187" s="8">
        <v>11257646.22</v>
      </c>
      <c r="U187" s="8">
        <v>534671.9</v>
      </c>
      <c r="V187" s="8">
        <v>10722974.32</v>
      </c>
      <c r="W187" s="9">
        <v>71.6</v>
      </c>
      <c r="X187" s="9">
        <v>58.58</v>
      </c>
      <c r="Y187" s="9">
        <v>72.41</v>
      </c>
      <c r="Z187" s="8">
        <v>937973.8</v>
      </c>
      <c r="AA187" s="8">
        <v>1553802.12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26417308.03</v>
      </c>
      <c r="I188" s="8">
        <v>5051215.69</v>
      </c>
      <c r="J188" s="8">
        <v>21366092.34</v>
      </c>
      <c r="K188" s="8">
        <v>20441510.04</v>
      </c>
      <c r="L188" s="8">
        <v>3520009.23</v>
      </c>
      <c r="M188" s="8">
        <v>16921500.81</v>
      </c>
      <c r="N188" s="9">
        <v>77.37</v>
      </c>
      <c r="O188" s="9">
        <v>69.68</v>
      </c>
      <c r="P188" s="9">
        <v>79.19</v>
      </c>
      <c r="Q188" s="8">
        <v>27442308.03</v>
      </c>
      <c r="R188" s="8">
        <v>6934014.16</v>
      </c>
      <c r="S188" s="8">
        <v>20508293.87</v>
      </c>
      <c r="T188" s="8">
        <v>17560525.3</v>
      </c>
      <c r="U188" s="8">
        <v>3243835.98</v>
      </c>
      <c r="V188" s="8">
        <v>14316689.32</v>
      </c>
      <c r="W188" s="9">
        <v>63.99</v>
      </c>
      <c r="X188" s="9">
        <v>46.78</v>
      </c>
      <c r="Y188" s="9">
        <v>69.8</v>
      </c>
      <c r="Z188" s="8">
        <v>857798.47</v>
      </c>
      <c r="AA188" s="8">
        <v>2604811.49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41940921.21</v>
      </c>
      <c r="I189" s="8">
        <v>9447720.88</v>
      </c>
      <c r="J189" s="8">
        <v>32493200.33</v>
      </c>
      <c r="K189" s="8">
        <v>30131416.06</v>
      </c>
      <c r="L189" s="8">
        <v>6000685.79</v>
      </c>
      <c r="M189" s="8">
        <v>24130730.27</v>
      </c>
      <c r="N189" s="9">
        <v>71.84</v>
      </c>
      <c r="O189" s="9">
        <v>63.51</v>
      </c>
      <c r="P189" s="9">
        <v>74.26</v>
      </c>
      <c r="Q189" s="8">
        <v>40720517.21</v>
      </c>
      <c r="R189" s="8">
        <v>9675636.32</v>
      </c>
      <c r="S189" s="8">
        <v>31044880.89</v>
      </c>
      <c r="T189" s="8">
        <v>27358000.53</v>
      </c>
      <c r="U189" s="8">
        <v>6007480.29</v>
      </c>
      <c r="V189" s="8">
        <v>21350520.24</v>
      </c>
      <c r="W189" s="9">
        <v>67.18</v>
      </c>
      <c r="X189" s="9">
        <v>62.08</v>
      </c>
      <c r="Y189" s="9">
        <v>68.77</v>
      </c>
      <c r="Z189" s="8">
        <v>1448319.44</v>
      </c>
      <c r="AA189" s="8">
        <v>2780210.03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49791840.29</v>
      </c>
      <c r="I190" s="8">
        <v>7572868.85</v>
      </c>
      <c r="J190" s="8">
        <v>42218971.44</v>
      </c>
      <c r="K190" s="8">
        <v>36574067.86</v>
      </c>
      <c r="L190" s="8">
        <v>3426145.16</v>
      </c>
      <c r="M190" s="8">
        <v>33147922.7</v>
      </c>
      <c r="N190" s="9">
        <v>73.45</v>
      </c>
      <c r="O190" s="9">
        <v>45.24</v>
      </c>
      <c r="P190" s="9">
        <v>78.51</v>
      </c>
      <c r="Q190" s="8">
        <v>57013431.29</v>
      </c>
      <c r="R190" s="8">
        <v>15255010.66</v>
      </c>
      <c r="S190" s="8">
        <v>41758420.63</v>
      </c>
      <c r="T190" s="8">
        <v>32864108.75</v>
      </c>
      <c r="U190" s="8">
        <v>2476747.05</v>
      </c>
      <c r="V190" s="8">
        <v>30387361.7</v>
      </c>
      <c r="W190" s="9">
        <v>57.64</v>
      </c>
      <c r="X190" s="9">
        <v>16.23</v>
      </c>
      <c r="Y190" s="9">
        <v>72.76</v>
      </c>
      <c r="Z190" s="8">
        <v>460550.81</v>
      </c>
      <c r="AA190" s="8">
        <v>2760561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65664625.99</v>
      </c>
      <c r="I191" s="8">
        <v>8229896.09</v>
      </c>
      <c r="J191" s="8">
        <v>57434729.9</v>
      </c>
      <c r="K191" s="8">
        <v>50456580.22</v>
      </c>
      <c r="L191" s="8">
        <v>5828410.42</v>
      </c>
      <c r="M191" s="8">
        <v>44628169.8</v>
      </c>
      <c r="N191" s="9">
        <v>76.83</v>
      </c>
      <c r="O191" s="9">
        <v>70.81</v>
      </c>
      <c r="P191" s="9">
        <v>77.7</v>
      </c>
      <c r="Q191" s="8">
        <v>74160028.53</v>
      </c>
      <c r="R191" s="8">
        <v>16763685.41</v>
      </c>
      <c r="S191" s="8">
        <v>57396343.12</v>
      </c>
      <c r="T191" s="8">
        <v>49922656.81</v>
      </c>
      <c r="U191" s="8">
        <v>8742741.22</v>
      </c>
      <c r="V191" s="8">
        <v>41179915.59</v>
      </c>
      <c r="W191" s="9">
        <v>67.31</v>
      </c>
      <c r="X191" s="9">
        <v>52.15</v>
      </c>
      <c r="Y191" s="9">
        <v>71.74</v>
      </c>
      <c r="Z191" s="8">
        <v>38386.78</v>
      </c>
      <c r="AA191" s="8">
        <v>3448254.21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55700617.53</v>
      </c>
      <c r="I192" s="8">
        <v>4804093.94</v>
      </c>
      <c r="J192" s="8">
        <v>50896523.59</v>
      </c>
      <c r="K192" s="8">
        <v>43071639.09</v>
      </c>
      <c r="L192" s="8">
        <v>2815407.62</v>
      </c>
      <c r="M192" s="8">
        <v>40256231.47</v>
      </c>
      <c r="N192" s="9">
        <v>77.32</v>
      </c>
      <c r="O192" s="9">
        <v>58.6</v>
      </c>
      <c r="P192" s="9">
        <v>79.09</v>
      </c>
      <c r="Q192" s="8">
        <v>55382401.53</v>
      </c>
      <c r="R192" s="8">
        <v>8798782.33</v>
      </c>
      <c r="S192" s="8">
        <v>46583619.2</v>
      </c>
      <c r="T192" s="8">
        <v>37561601.52</v>
      </c>
      <c r="U192" s="8">
        <v>3581613.54</v>
      </c>
      <c r="V192" s="8">
        <v>33979987.98</v>
      </c>
      <c r="W192" s="9">
        <v>67.82</v>
      </c>
      <c r="X192" s="9">
        <v>40.7</v>
      </c>
      <c r="Y192" s="9">
        <v>72.94</v>
      </c>
      <c r="Z192" s="8">
        <v>4312904.39</v>
      </c>
      <c r="AA192" s="8">
        <v>6276243.49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31565304.91</v>
      </c>
      <c r="I193" s="8">
        <v>5355508.87</v>
      </c>
      <c r="J193" s="8">
        <v>26209796.04</v>
      </c>
      <c r="K193" s="8">
        <v>23092509.63</v>
      </c>
      <c r="L193" s="8">
        <v>1833140.66</v>
      </c>
      <c r="M193" s="8">
        <v>21259368.97</v>
      </c>
      <c r="N193" s="9">
        <v>73.15</v>
      </c>
      <c r="O193" s="9">
        <v>34.22</v>
      </c>
      <c r="P193" s="9">
        <v>81.11</v>
      </c>
      <c r="Q193" s="8">
        <v>31293067.04</v>
      </c>
      <c r="R193" s="8">
        <v>5291095.5</v>
      </c>
      <c r="S193" s="8">
        <v>26001971.54</v>
      </c>
      <c r="T193" s="8">
        <v>19375509.86</v>
      </c>
      <c r="U193" s="8">
        <v>947645.5</v>
      </c>
      <c r="V193" s="8">
        <v>18427864.36</v>
      </c>
      <c r="W193" s="9">
        <v>61.91</v>
      </c>
      <c r="X193" s="9">
        <v>17.91</v>
      </c>
      <c r="Y193" s="9">
        <v>70.87</v>
      </c>
      <c r="Z193" s="8">
        <v>207824.5</v>
      </c>
      <c r="AA193" s="8">
        <v>2831504.61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78597844.76</v>
      </c>
      <c r="I194" s="8">
        <v>12710240.87</v>
      </c>
      <c r="J194" s="8">
        <v>65887603.89</v>
      </c>
      <c r="K194" s="8">
        <v>58038979.8</v>
      </c>
      <c r="L194" s="8">
        <v>6121710.51</v>
      </c>
      <c r="M194" s="8">
        <v>51917269.29</v>
      </c>
      <c r="N194" s="9">
        <v>73.84</v>
      </c>
      <c r="O194" s="9">
        <v>48.16</v>
      </c>
      <c r="P194" s="9">
        <v>78.79</v>
      </c>
      <c r="Q194" s="8">
        <v>81066804.76</v>
      </c>
      <c r="R194" s="8">
        <v>17265718.04</v>
      </c>
      <c r="S194" s="8">
        <v>63801086.72</v>
      </c>
      <c r="T194" s="8">
        <v>51982064.97</v>
      </c>
      <c r="U194" s="8">
        <v>6697215.31</v>
      </c>
      <c r="V194" s="8">
        <v>45284849.66</v>
      </c>
      <c r="W194" s="9">
        <v>64.12</v>
      </c>
      <c r="X194" s="9">
        <v>38.78</v>
      </c>
      <c r="Y194" s="9">
        <v>70.97</v>
      </c>
      <c r="Z194" s="8">
        <v>2086517.17</v>
      </c>
      <c r="AA194" s="8">
        <v>6632419.63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36082054</v>
      </c>
      <c r="I195" s="8">
        <v>4632425.73</v>
      </c>
      <c r="J195" s="8">
        <v>31449628.27</v>
      </c>
      <c r="K195" s="8">
        <v>26490699.19</v>
      </c>
      <c r="L195" s="8">
        <v>2345539.05</v>
      </c>
      <c r="M195" s="8">
        <v>24145160.14</v>
      </c>
      <c r="N195" s="9">
        <v>73.41</v>
      </c>
      <c r="O195" s="9">
        <v>50.63</v>
      </c>
      <c r="P195" s="9">
        <v>76.77</v>
      </c>
      <c r="Q195" s="8">
        <v>38210826.79</v>
      </c>
      <c r="R195" s="8">
        <v>9277237.11</v>
      </c>
      <c r="S195" s="8">
        <v>28933589.68</v>
      </c>
      <c r="T195" s="8">
        <v>26565762.01</v>
      </c>
      <c r="U195" s="8">
        <v>5909800.31</v>
      </c>
      <c r="V195" s="8">
        <v>20655961.7</v>
      </c>
      <c r="W195" s="9">
        <v>69.52</v>
      </c>
      <c r="X195" s="9">
        <v>63.7</v>
      </c>
      <c r="Y195" s="9">
        <v>71.39</v>
      </c>
      <c r="Z195" s="8">
        <v>2516038.59</v>
      </c>
      <c r="AA195" s="8">
        <v>3489198.44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32036759.55</v>
      </c>
      <c r="I196" s="8">
        <v>2505780.02</v>
      </c>
      <c r="J196" s="8">
        <v>29530979.53</v>
      </c>
      <c r="K196" s="8">
        <v>24352966.06</v>
      </c>
      <c r="L196" s="8">
        <v>1067412.4</v>
      </c>
      <c r="M196" s="8">
        <v>23285553.66</v>
      </c>
      <c r="N196" s="9">
        <v>76.01</v>
      </c>
      <c r="O196" s="9">
        <v>42.59</v>
      </c>
      <c r="P196" s="9">
        <v>78.85</v>
      </c>
      <c r="Q196" s="8">
        <v>37941159.55</v>
      </c>
      <c r="R196" s="8">
        <v>8922910.16</v>
      </c>
      <c r="S196" s="8">
        <v>29018249.39</v>
      </c>
      <c r="T196" s="8">
        <v>20960474.3</v>
      </c>
      <c r="U196" s="8">
        <v>148639.45</v>
      </c>
      <c r="V196" s="8">
        <v>20811834.85</v>
      </c>
      <c r="W196" s="9">
        <v>55.24</v>
      </c>
      <c r="X196" s="9">
        <v>1.66</v>
      </c>
      <c r="Y196" s="9">
        <v>71.71</v>
      </c>
      <c r="Z196" s="8">
        <v>512730.14</v>
      </c>
      <c r="AA196" s="8">
        <v>2473718.81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35627879.82</v>
      </c>
      <c r="I197" s="8">
        <v>3667778.58</v>
      </c>
      <c r="J197" s="8">
        <v>31960101.24</v>
      </c>
      <c r="K197" s="8">
        <v>25379319.75</v>
      </c>
      <c r="L197" s="8">
        <v>1513828.31</v>
      </c>
      <c r="M197" s="8">
        <v>23865491.44</v>
      </c>
      <c r="N197" s="9">
        <v>71.23</v>
      </c>
      <c r="O197" s="9">
        <v>41.27</v>
      </c>
      <c r="P197" s="9">
        <v>74.67</v>
      </c>
      <c r="Q197" s="8">
        <v>37456646.35</v>
      </c>
      <c r="R197" s="8">
        <v>6294807.91</v>
      </c>
      <c r="S197" s="8">
        <v>31161838.44</v>
      </c>
      <c r="T197" s="8">
        <v>23092930.2</v>
      </c>
      <c r="U197" s="8">
        <v>1453674.53</v>
      </c>
      <c r="V197" s="8">
        <v>21639255.67</v>
      </c>
      <c r="W197" s="9">
        <v>61.65</v>
      </c>
      <c r="X197" s="9">
        <v>23.09</v>
      </c>
      <c r="Y197" s="9">
        <v>69.44</v>
      </c>
      <c r="Z197" s="8">
        <v>798262.8</v>
      </c>
      <c r="AA197" s="8">
        <v>2226235.77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39153565.94</v>
      </c>
      <c r="I198" s="8">
        <v>7955321.92</v>
      </c>
      <c r="J198" s="8">
        <v>31198244.02</v>
      </c>
      <c r="K198" s="8">
        <v>28098924.45</v>
      </c>
      <c r="L198" s="8">
        <v>3430493.84</v>
      </c>
      <c r="M198" s="8">
        <v>24668430.61</v>
      </c>
      <c r="N198" s="9">
        <v>71.76</v>
      </c>
      <c r="O198" s="9">
        <v>43.12</v>
      </c>
      <c r="P198" s="9">
        <v>79.06</v>
      </c>
      <c r="Q198" s="8">
        <v>37321767.57</v>
      </c>
      <c r="R198" s="8">
        <v>9150505</v>
      </c>
      <c r="S198" s="8">
        <v>28171262.57</v>
      </c>
      <c r="T198" s="8">
        <v>23530771.69</v>
      </c>
      <c r="U198" s="8">
        <v>3502095.9</v>
      </c>
      <c r="V198" s="8">
        <v>20028675.79</v>
      </c>
      <c r="W198" s="9">
        <v>63.04</v>
      </c>
      <c r="X198" s="9">
        <v>38.27</v>
      </c>
      <c r="Y198" s="9">
        <v>71.09</v>
      </c>
      <c r="Z198" s="8">
        <v>3026981.45</v>
      </c>
      <c r="AA198" s="8">
        <v>4639754.82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36508952.01</v>
      </c>
      <c r="I199" s="8">
        <v>5328122</v>
      </c>
      <c r="J199" s="8">
        <v>31180830.01</v>
      </c>
      <c r="K199" s="8">
        <v>28298213.6</v>
      </c>
      <c r="L199" s="8">
        <v>3186981.87</v>
      </c>
      <c r="M199" s="8">
        <v>25111231.73</v>
      </c>
      <c r="N199" s="9">
        <v>77.51</v>
      </c>
      <c r="O199" s="9">
        <v>59.81</v>
      </c>
      <c r="P199" s="9">
        <v>80.53</v>
      </c>
      <c r="Q199" s="8">
        <v>37950904.01</v>
      </c>
      <c r="R199" s="8">
        <v>7741354.8</v>
      </c>
      <c r="S199" s="8">
        <v>30209549.21</v>
      </c>
      <c r="T199" s="8">
        <v>25383091.75</v>
      </c>
      <c r="U199" s="8">
        <v>2903866.22</v>
      </c>
      <c r="V199" s="8">
        <v>22479225.53</v>
      </c>
      <c r="W199" s="9">
        <v>66.88</v>
      </c>
      <c r="X199" s="9">
        <v>37.51</v>
      </c>
      <c r="Y199" s="9">
        <v>74.41</v>
      </c>
      <c r="Z199" s="8">
        <v>971280.8</v>
      </c>
      <c r="AA199" s="8">
        <v>2632006.2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28970624.48</v>
      </c>
      <c r="I200" s="8">
        <v>825167.11</v>
      </c>
      <c r="J200" s="8">
        <v>28145457.37</v>
      </c>
      <c r="K200" s="8">
        <v>21880224.32</v>
      </c>
      <c r="L200" s="8">
        <v>226067.87</v>
      </c>
      <c r="M200" s="8">
        <v>21654156.45</v>
      </c>
      <c r="N200" s="9">
        <v>75.52</v>
      </c>
      <c r="O200" s="9">
        <v>27.39</v>
      </c>
      <c r="P200" s="9">
        <v>76.93</v>
      </c>
      <c r="Q200" s="8">
        <v>28190821.04</v>
      </c>
      <c r="R200" s="8">
        <v>1467031.64</v>
      </c>
      <c r="S200" s="8">
        <v>26723789.4</v>
      </c>
      <c r="T200" s="8">
        <v>20104445.39</v>
      </c>
      <c r="U200" s="8">
        <v>946296.56</v>
      </c>
      <c r="V200" s="8">
        <v>19158148.83</v>
      </c>
      <c r="W200" s="9">
        <v>71.31</v>
      </c>
      <c r="X200" s="9">
        <v>64.5</v>
      </c>
      <c r="Y200" s="9">
        <v>71.68</v>
      </c>
      <c r="Z200" s="8">
        <v>1421667.97</v>
      </c>
      <c r="AA200" s="8">
        <v>2496007.62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28922977.1</v>
      </c>
      <c r="I201" s="8">
        <v>1482658.65</v>
      </c>
      <c r="J201" s="8">
        <v>27440318.45</v>
      </c>
      <c r="K201" s="8">
        <v>22449127.15</v>
      </c>
      <c r="L201" s="8">
        <v>864999.2</v>
      </c>
      <c r="M201" s="8">
        <v>21584127.95</v>
      </c>
      <c r="N201" s="9">
        <v>77.61</v>
      </c>
      <c r="O201" s="9">
        <v>58.34</v>
      </c>
      <c r="P201" s="9">
        <v>78.65</v>
      </c>
      <c r="Q201" s="8">
        <v>28609671.94</v>
      </c>
      <c r="R201" s="8">
        <v>2425916.23</v>
      </c>
      <c r="S201" s="8">
        <v>26183755.71</v>
      </c>
      <c r="T201" s="8">
        <v>20163977.97</v>
      </c>
      <c r="U201" s="8">
        <v>1035903.53</v>
      </c>
      <c r="V201" s="8">
        <v>19128074.44</v>
      </c>
      <c r="W201" s="9">
        <v>70.47</v>
      </c>
      <c r="X201" s="9">
        <v>42.7</v>
      </c>
      <c r="Y201" s="9">
        <v>73.05</v>
      </c>
      <c r="Z201" s="8">
        <v>1256562.74</v>
      </c>
      <c r="AA201" s="8">
        <v>2456053.51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107887355.13</v>
      </c>
      <c r="I202" s="8">
        <v>9235495.55</v>
      </c>
      <c r="J202" s="8">
        <v>98651859.58</v>
      </c>
      <c r="K202" s="8">
        <v>84976929.77</v>
      </c>
      <c r="L202" s="8">
        <v>8014567.22</v>
      </c>
      <c r="M202" s="8">
        <v>76962362.55</v>
      </c>
      <c r="N202" s="9">
        <v>78.76</v>
      </c>
      <c r="O202" s="9">
        <v>86.78</v>
      </c>
      <c r="P202" s="9">
        <v>78.01</v>
      </c>
      <c r="Q202" s="8">
        <v>111994825.32</v>
      </c>
      <c r="R202" s="8">
        <v>13377609.74</v>
      </c>
      <c r="S202" s="8">
        <v>98617215.58</v>
      </c>
      <c r="T202" s="8">
        <v>79536774.31</v>
      </c>
      <c r="U202" s="8">
        <v>7825112.36</v>
      </c>
      <c r="V202" s="8">
        <v>71711661.95</v>
      </c>
      <c r="W202" s="9">
        <v>71.01</v>
      </c>
      <c r="X202" s="9">
        <v>58.49</v>
      </c>
      <c r="Y202" s="9">
        <v>72.71</v>
      </c>
      <c r="Z202" s="8">
        <v>34644</v>
      </c>
      <c r="AA202" s="8">
        <v>5250700.6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30302691.93</v>
      </c>
      <c r="I203" s="8">
        <v>1126621</v>
      </c>
      <c r="J203" s="8">
        <v>29176070.93</v>
      </c>
      <c r="K203" s="8">
        <v>24595714.21</v>
      </c>
      <c r="L203" s="8">
        <v>919811.76</v>
      </c>
      <c r="M203" s="8">
        <v>23675902.45</v>
      </c>
      <c r="N203" s="9">
        <v>81.16</v>
      </c>
      <c r="O203" s="9">
        <v>81.64</v>
      </c>
      <c r="P203" s="9">
        <v>81.14</v>
      </c>
      <c r="Q203" s="8">
        <v>29923175.93</v>
      </c>
      <c r="R203" s="8">
        <v>1796786</v>
      </c>
      <c r="S203" s="8">
        <v>28126389.93</v>
      </c>
      <c r="T203" s="8">
        <v>21932929.53</v>
      </c>
      <c r="U203" s="8">
        <v>1006928.45</v>
      </c>
      <c r="V203" s="8">
        <v>20926001.08</v>
      </c>
      <c r="W203" s="9">
        <v>73.29</v>
      </c>
      <c r="X203" s="9">
        <v>56.04</v>
      </c>
      <c r="Y203" s="9">
        <v>74.39</v>
      </c>
      <c r="Z203" s="8">
        <v>1049681</v>
      </c>
      <c r="AA203" s="8">
        <v>2749901.37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59182597.48</v>
      </c>
      <c r="I204" s="8">
        <v>18836017.79</v>
      </c>
      <c r="J204" s="8">
        <v>40346579.69</v>
      </c>
      <c r="K204" s="8">
        <v>39595191.56</v>
      </c>
      <c r="L204" s="8">
        <v>7734498.1</v>
      </c>
      <c r="M204" s="8">
        <v>31860693.46</v>
      </c>
      <c r="N204" s="9">
        <v>66.9</v>
      </c>
      <c r="O204" s="9">
        <v>41.06</v>
      </c>
      <c r="P204" s="9">
        <v>78.96</v>
      </c>
      <c r="Q204" s="8">
        <v>67304071.83</v>
      </c>
      <c r="R204" s="8">
        <v>28404304.55</v>
      </c>
      <c r="S204" s="8">
        <v>38899767.28</v>
      </c>
      <c r="T204" s="8">
        <v>37763943.79</v>
      </c>
      <c r="U204" s="8">
        <v>9380408.68</v>
      </c>
      <c r="V204" s="8">
        <v>28383535.11</v>
      </c>
      <c r="W204" s="9">
        <v>56.1</v>
      </c>
      <c r="X204" s="9">
        <v>33.02</v>
      </c>
      <c r="Y204" s="9">
        <v>72.96</v>
      </c>
      <c r="Z204" s="8">
        <v>1446812.41</v>
      </c>
      <c r="AA204" s="8">
        <v>3477158.35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96402038.47</v>
      </c>
      <c r="I205" s="8">
        <v>19844098.42</v>
      </c>
      <c r="J205" s="8">
        <v>76557940.05</v>
      </c>
      <c r="K205" s="8">
        <v>71862661.5</v>
      </c>
      <c r="L205" s="8">
        <v>12339537.69</v>
      </c>
      <c r="M205" s="8">
        <v>59523123.81</v>
      </c>
      <c r="N205" s="9">
        <v>74.54</v>
      </c>
      <c r="O205" s="9">
        <v>62.18</v>
      </c>
      <c r="P205" s="9">
        <v>77.74</v>
      </c>
      <c r="Q205" s="8">
        <v>106499331.49</v>
      </c>
      <c r="R205" s="8">
        <v>30737311.17</v>
      </c>
      <c r="S205" s="8">
        <v>75762020.32</v>
      </c>
      <c r="T205" s="8">
        <v>71860135.12</v>
      </c>
      <c r="U205" s="8">
        <v>16269930.46</v>
      </c>
      <c r="V205" s="8">
        <v>55590204.66</v>
      </c>
      <c r="W205" s="9">
        <v>67.47</v>
      </c>
      <c r="X205" s="9">
        <v>52.93</v>
      </c>
      <c r="Y205" s="9">
        <v>73.37</v>
      </c>
      <c r="Z205" s="8">
        <v>795919.73</v>
      </c>
      <c r="AA205" s="8">
        <v>3932919.15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30643215.8</v>
      </c>
      <c r="I206" s="8">
        <v>7354323.02</v>
      </c>
      <c r="J206" s="8">
        <v>23288892.78</v>
      </c>
      <c r="K206" s="8">
        <v>24300758.2</v>
      </c>
      <c r="L206" s="8">
        <v>5692542.98</v>
      </c>
      <c r="M206" s="8">
        <v>18608215.22</v>
      </c>
      <c r="N206" s="9">
        <v>79.3</v>
      </c>
      <c r="O206" s="9">
        <v>77.4</v>
      </c>
      <c r="P206" s="9">
        <v>79.9</v>
      </c>
      <c r="Q206" s="8">
        <v>34545470.06</v>
      </c>
      <c r="R206" s="8">
        <v>11545919.49</v>
      </c>
      <c r="S206" s="8">
        <v>22999550.57</v>
      </c>
      <c r="T206" s="8">
        <v>22328051.68</v>
      </c>
      <c r="U206" s="8">
        <v>5864294.51</v>
      </c>
      <c r="V206" s="8">
        <v>16463757.17</v>
      </c>
      <c r="W206" s="9">
        <v>64.63</v>
      </c>
      <c r="X206" s="9">
        <v>50.79</v>
      </c>
      <c r="Y206" s="9">
        <v>71.58</v>
      </c>
      <c r="Z206" s="8">
        <v>289342.21</v>
      </c>
      <c r="AA206" s="8">
        <v>2144458.05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70353106.64</v>
      </c>
      <c r="I207" s="8">
        <v>5228443.34</v>
      </c>
      <c r="J207" s="8">
        <v>65124663.3</v>
      </c>
      <c r="K207" s="8">
        <v>53747745.14</v>
      </c>
      <c r="L207" s="8">
        <v>2330873.49</v>
      </c>
      <c r="M207" s="8">
        <v>51416871.65</v>
      </c>
      <c r="N207" s="9">
        <v>76.39</v>
      </c>
      <c r="O207" s="9">
        <v>44.58</v>
      </c>
      <c r="P207" s="9">
        <v>78.95</v>
      </c>
      <c r="Q207" s="8">
        <v>73902217.91</v>
      </c>
      <c r="R207" s="8">
        <v>9087568.6</v>
      </c>
      <c r="S207" s="8">
        <v>64814649.31</v>
      </c>
      <c r="T207" s="8">
        <v>50556412.48</v>
      </c>
      <c r="U207" s="8">
        <v>3405447.92</v>
      </c>
      <c r="V207" s="8">
        <v>47150964.56</v>
      </c>
      <c r="W207" s="9">
        <v>68.4</v>
      </c>
      <c r="X207" s="9">
        <v>37.47</v>
      </c>
      <c r="Y207" s="9">
        <v>72.74</v>
      </c>
      <c r="Z207" s="8">
        <v>310013.99</v>
      </c>
      <c r="AA207" s="8">
        <v>4265907.09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56880657.45</v>
      </c>
      <c r="I208" s="8">
        <v>7063052.73</v>
      </c>
      <c r="J208" s="8">
        <v>49817604.72</v>
      </c>
      <c r="K208" s="8">
        <v>43897829.22</v>
      </c>
      <c r="L208" s="8">
        <v>6053667.26</v>
      </c>
      <c r="M208" s="8">
        <v>37844161.96</v>
      </c>
      <c r="N208" s="9">
        <v>77.17</v>
      </c>
      <c r="O208" s="9">
        <v>85.7</v>
      </c>
      <c r="P208" s="9">
        <v>75.96</v>
      </c>
      <c r="Q208" s="8">
        <v>62400516.27</v>
      </c>
      <c r="R208" s="8">
        <v>13600430.79</v>
      </c>
      <c r="S208" s="8">
        <v>48800085.48</v>
      </c>
      <c r="T208" s="8">
        <v>39775426.54</v>
      </c>
      <c r="U208" s="8">
        <v>7021246.7</v>
      </c>
      <c r="V208" s="8">
        <v>32754179.84</v>
      </c>
      <c r="W208" s="9">
        <v>63.74</v>
      </c>
      <c r="X208" s="9">
        <v>51.62</v>
      </c>
      <c r="Y208" s="9">
        <v>67.11</v>
      </c>
      <c r="Z208" s="8">
        <v>1017519.24</v>
      </c>
      <c r="AA208" s="8">
        <v>5089982.12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71032979.98</v>
      </c>
      <c r="I209" s="8">
        <v>12841656.57</v>
      </c>
      <c r="J209" s="8">
        <v>58191323.41</v>
      </c>
      <c r="K209" s="8">
        <v>53319744.2</v>
      </c>
      <c r="L209" s="8">
        <v>7423634.04</v>
      </c>
      <c r="M209" s="8">
        <v>45896110.16</v>
      </c>
      <c r="N209" s="9">
        <v>75.06</v>
      </c>
      <c r="O209" s="9">
        <v>57.8</v>
      </c>
      <c r="P209" s="9">
        <v>78.87</v>
      </c>
      <c r="Q209" s="8">
        <v>78090918.02</v>
      </c>
      <c r="R209" s="8">
        <v>19952310.16</v>
      </c>
      <c r="S209" s="8">
        <v>58138607.86</v>
      </c>
      <c r="T209" s="8">
        <v>49848431.77</v>
      </c>
      <c r="U209" s="8">
        <v>7596234.07</v>
      </c>
      <c r="V209" s="8">
        <v>42252197.7</v>
      </c>
      <c r="W209" s="9">
        <v>63.83</v>
      </c>
      <c r="X209" s="9">
        <v>38.07</v>
      </c>
      <c r="Y209" s="9">
        <v>72.67</v>
      </c>
      <c r="Z209" s="8">
        <v>52715.55</v>
      </c>
      <c r="AA209" s="8">
        <v>3643912.46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30769163.71</v>
      </c>
      <c r="I210" s="8">
        <v>3773476.29</v>
      </c>
      <c r="J210" s="8">
        <v>26995687.42</v>
      </c>
      <c r="K210" s="8">
        <v>24584806.85</v>
      </c>
      <c r="L210" s="8">
        <v>3151198.16</v>
      </c>
      <c r="M210" s="8">
        <v>21433608.69</v>
      </c>
      <c r="N210" s="9">
        <v>79.9</v>
      </c>
      <c r="O210" s="9">
        <v>83.5</v>
      </c>
      <c r="P210" s="9">
        <v>79.39</v>
      </c>
      <c r="Q210" s="8">
        <v>32456773.71</v>
      </c>
      <c r="R210" s="8">
        <v>6926855.82</v>
      </c>
      <c r="S210" s="8">
        <v>25529917.89</v>
      </c>
      <c r="T210" s="8">
        <v>20307779.14</v>
      </c>
      <c r="U210" s="8">
        <v>2514264.45</v>
      </c>
      <c r="V210" s="8">
        <v>17793514.69</v>
      </c>
      <c r="W210" s="9">
        <v>62.56</v>
      </c>
      <c r="X210" s="9">
        <v>36.29</v>
      </c>
      <c r="Y210" s="9">
        <v>69.69</v>
      </c>
      <c r="Z210" s="8">
        <v>1465769.53</v>
      </c>
      <c r="AA210" s="8">
        <v>3640094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124377005.51</v>
      </c>
      <c r="I211" s="8">
        <v>32121461.92</v>
      </c>
      <c r="J211" s="8">
        <v>92255543.59</v>
      </c>
      <c r="K211" s="8">
        <v>83714436.11</v>
      </c>
      <c r="L211" s="8">
        <v>12754711.81</v>
      </c>
      <c r="M211" s="8">
        <v>70959724.3</v>
      </c>
      <c r="N211" s="9">
        <v>67.3</v>
      </c>
      <c r="O211" s="9">
        <v>39.7</v>
      </c>
      <c r="P211" s="9">
        <v>76.91</v>
      </c>
      <c r="Q211" s="8">
        <v>136015918.42</v>
      </c>
      <c r="R211" s="8">
        <v>47990416.67</v>
      </c>
      <c r="S211" s="8">
        <v>88025501.75</v>
      </c>
      <c r="T211" s="8">
        <v>79206907.57</v>
      </c>
      <c r="U211" s="8">
        <v>15473690.11</v>
      </c>
      <c r="V211" s="8">
        <v>63733217.46</v>
      </c>
      <c r="W211" s="9">
        <v>58.23</v>
      </c>
      <c r="X211" s="9">
        <v>32.24</v>
      </c>
      <c r="Y211" s="9">
        <v>72.4</v>
      </c>
      <c r="Z211" s="8">
        <v>4230041.84</v>
      </c>
      <c r="AA211" s="8">
        <v>7226506.84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33123247.09</v>
      </c>
      <c r="I212" s="8">
        <v>1464531.89</v>
      </c>
      <c r="J212" s="8">
        <v>31658715.2</v>
      </c>
      <c r="K212" s="8">
        <v>26134556.27</v>
      </c>
      <c r="L212" s="8">
        <v>1216702.84</v>
      </c>
      <c r="M212" s="8">
        <v>24917853.43</v>
      </c>
      <c r="N212" s="9">
        <v>78.9</v>
      </c>
      <c r="O212" s="9">
        <v>83.07</v>
      </c>
      <c r="P212" s="9">
        <v>78.7</v>
      </c>
      <c r="Q212" s="8">
        <v>33985254.13</v>
      </c>
      <c r="R212" s="8">
        <v>3923684.17</v>
      </c>
      <c r="S212" s="8">
        <v>30061569.96</v>
      </c>
      <c r="T212" s="8">
        <v>24626959.29</v>
      </c>
      <c r="U212" s="8">
        <v>3019945.45</v>
      </c>
      <c r="V212" s="8">
        <v>21607013.84</v>
      </c>
      <c r="W212" s="9">
        <v>72.46</v>
      </c>
      <c r="X212" s="9">
        <v>76.96</v>
      </c>
      <c r="Y212" s="9">
        <v>71.87</v>
      </c>
      <c r="Z212" s="8">
        <v>1597145.24</v>
      </c>
      <c r="AA212" s="8">
        <v>3310839.59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49753133.27</v>
      </c>
      <c r="I213" s="8">
        <v>4186471.86</v>
      </c>
      <c r="J213" s="8">
        <v>45566661.41</v>
      </c>
      <c r="K213" s="8">
        <v>38560666.71</v>
      </c>
      <c r="L213" s="8">
        <v>2713329.59</v>
      </c>
      <c r="M213" s="8">
        <v>35847337.12</v>
      </c>
      <c r="N213" s="9">
        <v>77.5</v>
      </c>
      <c r="O213" s="9">
        <v>64.81</v>
      </c>
      <c r="P213" s="9">
        <v>78.67</v>
      </c>
      <c r="Q213" s="8">
        <v>52130015.48</v>
      </c>
      <c r="R213" s="8">
        <v>8632901.83</v>
      </c>
      <c r="S213" s="8">
        <v>43497113.65</v>
      </c>
      <c r="T213" s="8">
        <v>34658138.5</v>
      </c>
      <c r="U213" s="8">
        <v>3956996.92</v>
      </c>
      <c r="V213" s="8">
        <v>30701141.58</v>
      </c>
      <c r="W213" s="9">
        <v>66.48</v>
      </c>
      <c r="X213" s="9">
        <v>45.83</v>
      </c>
      <c r="Y213" s="9">
        <v>70.58</v>
      </c>
      <c r="Z213" s="8">
        <v>2069547.76</v>
      </c>
      <c r="AA213" s="8">
        <v>5146195.54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41476893.56</v>
      </c>
      <c r="I214" s="8">
        <v>8622042.41</v>
      </c>
      <c r="J214" s="8">
        <v>32854851.15</v>
      </c>
      <c r="K214" s="8">
        <v>31945483.12</v>
      </c>
      <c r="L214" s="8">
        <v>6613354.23</v>
      </c>
      <c r="M214" s="8">
        <v>25332128.89</v>
      </c>
      <c r="N214" s="9">
        <v>77.01</v>
      </c>
      <c r="O214" s="9">
        <v>76.7</v>
      </c>
      <c r="P214" s="9">
        <v>77.1</v>
      </c>
      <c r="Q214" s="8">
        <v>42742845.69</v>
      </c>
      <c r="R214" s="8">
        <v>13727559.53</v>
      </c>
      <c r="S214" s="8">
        <v>29015286.16</v>
      </c>
      <c r="T214" s="8">
        <v>26852181.01</v>
      </c>
      <c r="U214" s="8">
        <v>6403806.62</v>
      </c>
      <c r="V214" s="8">
        <v>20448374.39</v>
      </c>
      <c r="W214" s="9">
        <v>62.82</v>
      </c>
      <c r="X214" s="9">
        <v>46.64</v>
      </c>
      <c r="Y214" s="9">
        <v>70.47</v>
      </c>
      <c r="Z214" s="8">
        <v>3839564.99</v>
      </c>
      <c r="AA214" s="8">
        <v>4883754.5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30690567.38</v>
      </c>
      <c r="I215" s="8">
        <v>4273843.86</v>
      </c>
      <c r="J215" s="8">
        <v>26416723.52</v>
      </c>
      <c r="K215" s="8">
        <v>24950662.86</v>
      </c>
      <c r="L215" s="8">
        <v>4736572.39</v>
      </c>
      <c r="M215" s="8">
        <v>20214090.47</v>
      </c>
      <c r="N215" s="9">
        <v>81.29</v>
      </c>
      <c r="O215" s="9">
        <v>110.82</v>
      </c>
      <c r="P215" s="9">
        <v>76.52</v>
      </c>
      <c r="Q215" s="8">
        <v>32287684.87</v>
      </c>
      <c r="R215" s="8">
        <v>7166805.58</v>
      </c>
      <c r="S215" s="8">
        <v>25120879.29</v>
      </c>
      <c r="T215" s="8">
        <v>23172703.82</v>
      </c>
      <c r="U215" s="8">
        <v>4416369.68</v>
      </c>
      <c r="V215" s="8">
        <v>18756334.14</v>
      </c>
      <c r="W215" s="9">
        <v>71.76</v>
      </c>
      <c r="X215" s="9">
        <v>61.62</v>
      </c>
      <c r="Y215" s="9">
        <v>74.66</v>
      </c>
      <c r="Z215" s="8">
        <v>1295844.23</v>
      </c>
      <c r="AA215" s="8">
        <v>1457756.33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41041940.22</v>
      </c>
      <c r="I216" s="8">
        <v>3821877.05</v>
      </c>
      <c r="J216" s="8">
        <v>37220063.17</v>
      </c>
      <c r="K216" s="8">
        <v>32173065.37</v>
      </c>
      <c r="L216" s="8">
        <v>2476474.85</v>
      </c>
      <c r="M216" s="8">
        <v>29696590.52</v>
      </c>
      <c r="N216" s="9">
        <v>78.39</v>
      </c>
      <c r="O216" s="9">
        <v>64.79</v>
      </c>
      <c r="P216" s="9">
        <v>79.78</v>
      </c>
      <c r="Q216" s="8">
        <v>41317734.49</v>
      </c>
      <c r="R216" s="8">
        <v>6022763</v>
      </c>
      <c r="S216" s="8">
        <v>35294971.49</v>
      </c>
      <c r="T216" s="8">
        <v>28337610.71</v>
      </c>
      <c r="U216" s="8">
        <v>2153263.99</v>
      </c>
      <c r="V216" s="8">
        <v>26184346.72</v>
      </c>
      <c r="W216" s="9">
        <v>68.58</v>
      </c>
      <c r="X216" s="9">
        <v>35.75</v>
      </c>
      <c r="Y216" s="9">
        <v>74.18</v>
      </c>
      <c r="Z216" s="8">
        <v>1925091.68</v>
      </c>
      <c r="AA216" s="8">
        <v>3512243.8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33087659.48</v>
      </c>
      <c r="I217" s="8">
        <v>4134885.22</v>
      </c>
      <c r="J217" s="8">
        <v>28952774.26</v>
      </c>
      <c r="K217" s="8">
        <v>24950784.48</v>
      </c>
      <c r="L217" s="8">
        <v>1698393.99</v>
      </c>
      <c r="M217" s="8">
        <v>23252390.49</v>
      </c>
      <c r="N217" s="9">
        <v>75.4</v>
      </c>
      <c r="O217" s="9">
        <v>41.07</v>
      </c>
      <c r="P217" s="9">
        <v>80.31</v>
      </c>
      <c r="Q217" s="8">
        <v>36239766.16</v>
      </c>
      <c r="R217" s="8">
        <v>7590272.37</v>
      </c>
      <c r="S217" s="8">
        <v>28649493.79</v>
      </c>
      <c r="T217" s="8">
        <v>20864775.24</v>
      </c>
      <c r="U217" s="8">
        <v>1012709.51</v>
      </c>
      <c r="V217" s="8">
        <v>19852065.73</v>
      </c>
      <c r="W217" s="9">
        <v>57.57</v>
      </c>
      <c r="X217" s="9">
        <v>13.34</v>
      </c>
      <c r="Y217" s="9">
        <v>69.29</v>
      </c>
      <c r="Z217" s="8">
        <v>303280.47</v>
      </c>
      <c r="AA217" s="8">
        <v>3400324.76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401819476.55</v>
      </c>
      <c r="I218" s="8">
        <v>49252705.74</v>
      </c>
      <c r="J218" s="8">
        <v>352566770.81</v>
      </c>
      <c r="K218" s="8">
        <v>319295290.58</v>
      </c>
      <c r="L218" s="8">
        <v>33547176.88</v>
      </c>
      <c r="M218" s="8">
        <v>285748113.7</v>
      </c>
      <c r="N218" s="9">
        <v>79.46</v>
      </c>
      <c r="O218" s="9">
        <v>68.11</v>
      </c>
      <c r="P218" s="9">
        <v>81.04</v>
      </c>
      <c r="Q218" s="8">
        <v>438789918.47</v>
      </c>
      <c r="R218" s="8">
        <v>93418100.29</v>
      </c>
      <c r="S218" s="8">
        <v>345371818.18</v>
      </c>
      <c r="T218" s="8">
        <v>279419815.63</v>
      </c>
      <c r="U218" s="8">
        <v>30616659.32</v>
      </c>
      <c r="V218" s="8">
        <v>248803156.31</v>
      </c>
      <c r="W218" s="9">
        <v>63.67</v>
      </c>
      <c r="X218" s="9">
        <v>32.77</v>
      </c>
      <c r="Y218" s="9">
        <v>72.03</v>
      </c>
      <c r="Z218" s="8">
        <v>7194952.63</v>
      </c>
      <c r="AA218" s="8">
        <v>36944957.39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563618081.93</v>
      </c>
      <c r="I219" s="8">
        <v>174873357.69</v>
      </c>
      <c r="J219" s="8">
        <v>388744724.24</v>
      </c>
      <c r="K219" s="8">
        <v>332643190.25</v>
      </c>
      <c r="L219" s="8">
        <v>31087778.28</v>
      </c>
      <c r="M219" s="8">
        <v>301555411.97</v>
      </c>
      <c r="N219" s="9">
        <v>59.01</v>
      </c>
      <c r="O219" s="9">
        <v>17.77</v>
      </c>
      <c r="P219" s="9">
        <v>77.57</v>
      </c>
      <c r="Q219" s="8">
        <v>563618081.93</v>
      </c>
      <c r="R219" s="8">
        <v>177562929.83</v>
      </c>
      <c r="S219" s="8">
        <v>386055152.1</v>
      </c>
      <c r="T219" s="8">
        <v>320861840.48</v>
      </c>
      <c r="U219" s="8">
        <v>41133500.76</v>
      </c>
      <c r="V219" s="8">
        <v>279728339.72</v>
      </c>
      <c r="W219" s="9">
        <v>56.92</v>
      </c>
      <c r="X219" s="9">
        <v>23.16</v>
      </c>
      <c r="Y219" s="9">
        <v>72.45</v>
      </c>
      <c r="Z219" s="8">
        <v>2689572.14</v>
      </c>
      <c r="AA219" s="8">
        <v>21827072.25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2578728574.67</v>
      </c>
      <c r="I220" s="8">
        <v>252692072</v>
      </c>
      <c r="J220" s="8">
        <v>2326036502.67</v>
      </c>
      <c r="K220" s="8">
        <v>1810740018.89</v>
      </c>
      <c r="L220" s="8">
        <v>100408872.73</v>
      </c>
      <c r="M220" s="8">
        <v>1710331146.16</v>
      </c>
      <c r="N220" s="9">
        <v>70.21</v>
      </c>
      <c r="O220" s="9">
        <v>39.73</v>
      </c>
      <c r="P220" s="9">
        <v>73.52</v>
      </c>
      <c r="Q220" s="8">
        <v>2636422180.58</v>
      </c>
      <c r="R220" s="8">
        <v>448155330.91</v>
      </c>
      <c r="S220" s="8">
        <v>2188266849.67</v>
      </c>
      <c r="T220" s="8">
        <v>1788122479.81</v>
      </c>
      <c r="U220" s="8">
        <v>139381433.07</v>
      </c>
      <c r="V220" s="8">
        <v>1648741046.74</v>
      </c>
      <c r="W220" s="9">
        <v>67.82</v>
      </c>
      <c r="X220" s="9">
        <v>31.1</v>
      </c>
      <c r="Y220" s="9">
        <v>75.34</v>
      </c>
      <c r="Z220" s="8">
        <v>137769653</v>
      </c>
      <c r="AA220" s="8">
        <v>61590099.42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510842185.86</v>
      </c>
      <c r="I221" s="8">
        <v>60347124</v>
      </c>
      <c r="J221" s="8">
        <v>450495061.86</v>
      </c>
      <c r="K221" s="8">
        <v>390781558.03</v>
      </c>
      <c r="L221" s="8">
        <v>39737548.2</v>
      </c>
      <c r="M221" s="8">
        <v>351044009.83</v>
      </c>
      <c r="N221" s="9">
        <v>76.49</v>
      </c>
      <c r="O221" s="9">
        <v>65.84</v>
      </c>
      <c r="P221" s="9">
        <v>77.92</v>
      </c>
      <c r="Q221" s="8">
        <v>551384501.86</v>
      </c>
      <c r="R221" s="8">
        <v>113828912</v>
      </c>
      <c r="S221" s="8">
        <v>437555589.86</v>
      </c>
      <c r="T221" s="8">
        <v>356486685.61</v>
      </c>
      <c r="U221" s="8">
        <v>35716265.5</v>
      </c>
      <c r="V221" s="8">
        <v>320770420.11</v>
      </c>
      <c r="W221" s="9">
        <v>64.65</v>
      </c>
      <c r="X221" s="9">
        <v>31.37</v>
      </c>
      <c r="Y221" s="9">
        <v>73.3</v>
      </c>
      <c r="Z221" s="8">
        <v>12939472</v>
      </c>
      <c r="AA221" s="8">
        <v>30273589.72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163685024.5</v>
      </c>
      <c r="I222" s="8">
        <v>46684875.99</v>
      </c>
      <c r="J222" s="8">
        <v>117000148.51</v>
      </c>
      <c r="K222" s="8">
        <v>115937289.7</v>
      </c>
      <c r="L222" s="8">
        <v>29759619.47</v>
      </c>
      <c r="M222" s="8">
        <v>86177670.23</v>
      </c>
      <c r="N222" s="9">
        <v>70.82</v>
      </c>
      <c r="O222" s="9">
        <v>63.74</v>
      </c>
      <c r="P222" s="9">
        <v>73.65</v>
      </c>
      <c r="Q222" s="8">
        <v>160577226.57</v>
      </c>
      <c r="R222" s="8">
        <v>48814784.79</v>
      </c>
      <c r="S222" s="8">
        <v>111762441.78</v>
      </c>
      <c r="T222" s="8">
        <v>88477819.58</v>
      </c>
      <c r="U222" s="8">
        <v>19819265.19</v>
      </c>
      <c r="V222" s="8">
        <v>68658554.39</v>
      </c>
      <c r="W222" s="9">
        <v>55.09</v>
      </c>
      <c r="X222" s="9">
        <v>40.6</v>
      </c>
      <c r="Y222" s="9">
        <v>61.43</v>
      </c>
      <c r="Z222" s="8">
        <v>5237706.73</v>
      </c>
      <c r="AA222" s="8">
        <v>17519115.84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137047386.85</v>
      </c>
      <c r="I223" s="8">
        <v>24275198</v>
      </c>
      <c r="J223" s="8">
        <v>112772188.85</v>
      </c>
      <c r="K223" s="8">
        <v>107341206.12</v>
      </c>
      <c r="L223" s="8">
        <v>19049165.15</v>
      </c>
      <c r="M223" s="8">
        <v>88292040.97</v>
      </c>
      <c r="N223" s="9">
        <v>78.32</v>
      </c>
      <c r="O223" s="9">
        <v>78.47</v>
      </c>
      <c r="P223" s="9">
        <v>78.29</v>
      </c>
      <c r="Q223" s="8">
        <v>152834272.62</v>
      </c>
      <c r="R223" s="8">
        <v>43713755</v>
      </c>
      <c r="S223" s="8">
        <v>109120517.62</v>
      </c>
      <c r="T223" s="8">
        <v>98725287.62</v>
      </c>
      <c r="U223" s="8">
        <v>22963769.93</v>
      </c>
      <c r="V223" s="8">
        <v>75761517.69</v>
      </c>
      <c r="W223" s="9">
        <v>64.59</v>
      </c>
      <c r="X223" s="9">
        <v>52.53</v>
      </c>
      <c r="Y223" s="9">
        <v>69.42</v>
      </c>
      <c r="Z223" s="8">
        <v>3651671.23</v>
      </c>
      <c r="AA223" s="8">
        <v>12530523.28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116498268.47</v>
      </c>
      <c r="I224" s="8">
        <v>35843997.79</v>
      </c>
      <c r="J224" s="8">
        <v>80654270.68</v>
      </c>
      <c r="K224" s="8">
        <v>70112445.69</v>
      </c>
      <c r="L224" s="8">
        <v>11258364.53</v>
      </c>
      <c r="M224" s="8">
        <v>58854081.16</v>
      </c>
      <c r="N224" s="9">
        <v>60.18</v>
      </c>
      <c r="O224" s="9">
        <v>31.4</v>
      </c>
      <c r="P224" s="9">
        <v>72.97</v>
      </c>
      <c r="Q224" s="8">
        <v>127422832.97</v>
      </c>
      <c r="R224" s="8">
        <v>56093673.15</v>
      </c>
      <c r="S224" s="8">
        <v>71329159.82</v>
      </c>
      <c r="T224" s="8">
        <v>59532796.07</v>
      </c>
      <c r="U224" s="8">
        <v>14709893.16</v>
      </c>
      <c r="V224" s="8">
        <v>44822902.91</v>
      </c>
      <c r="W224" s="9">
        <v>46.72</v>
      </c>
      <c r="X224" s="9">
        <v>26.22</v>
      </c>
      <c r="Y224" s="9">
        <v>62.83</v>
      </c>
      <c r="Z224" s="8">
        <v>9325110.86</v>
      </c>
      <c r="AA224" s="8">
        <v>14031178.25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82361353.09</v>
      </c>
      <c r="I225" s="8">
        <v>10252871.18</v>
      </c>
      <c r="J225" s="8">
        <v>72108481.91</v>
      </c>
      <c r="K225" s="8">
        <v>60724560.82</v>
      </c>
      <c r="L225" s="8">
        <v>6849003.94</v>
      </c>
      <c r="M225" s="8">
        <v>53875556.88</v>
      </c>
      <c r="N225" s="9">
        <v>73.72</v>
      </c>
      <c r="O225" s="9">
        <v>66.8</v>
      </c>
      <c r="P225" s="9">
        <v>74.71</v>
      </c>
      <c r="Q225" s="8">
        <v>86246670.34</v>
      </c>
      <c r="R225" s="8">
        <v>16188664.14</v>
      </c>
      <c r="S225" s="8">
        <v>70058006.2</v>
      </c>
      <c r="T225" s="8">
        <v>52180349.24</v>
      </c>
      <c r="U225" s="8">
        <v>9304691.83</v>
      </c>
      <c r="V225" s="8">
        <v>42875657.41</v>
      </c>
      <c r="W225" s="9">
        <v>60.5</v>
      </c>
      <c r="X225" s="9">
        <v>57.47</v>
      </c>
      <c r="Y225" s="9">
        <v>61.2</v>
      </c>
      <c r="Z225" s="8">
        <v>2050475.71</v>
      </c>
      <c r="AA225" s="8">
        <v>10999899.47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72118832.59</v>
      </c>
      <c r="I226" s="8">
        <v>16680672.73</v>
      </c>
      <c r="J226" s="8">
        <v>55438159.86</v>
      </c>
      <c r="K226" s="8">
        <v>56050546.87</v>
      </c>
      <c r="L226" s="8">
        <v>13426366.63</v>
      </c>
      <c r="M226" s="8">
        <v>42624180.24</v>
      </c>
      <c r="N226" s="9">
        <v>77.71</v>
      </c>
      <c r="O226" s="9">
        <v>80.49</v>
      </c>
      <c r="P226" s="9">
        <v>76.88</v>
      </c>
      <c r="Q226" s="8">
        <v>83627271.51</v>
      </c>
      <c r="R226" s="8">
        <v>30956664.4</v>
      </c>
      <c r="S226" s="8">
        <v>52670607.11</v>
      </c>
      <c r="T226" s="8">
        <v>52305571.58</v>
      </c>
      <c r="U226" s="8">
        <v>17165084.26</v>
      </c>
      <c r="V226" s="8">
        <v>35140487.32</v>
      </c>
      <c r="W226" s="9">
        <v>62.54</v>
      </c>
      <c r="X226" s="9">
        <v>55.44</v>
      </c>
      <c r="Y226" s="9">
        <v>66.71</v>
      </c>
      <c r="Z226" s="8">
        <v>2767552.75</v>
      </c>
      <c r="AA226" s="8">
        <v>7483692.92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121096351.5</v>
      </c>
      <c r="I227" s="8">
        <v>25824166.73</v>
      </c>
      <c r="J227" s="8">
        <v>95272184.77</v>
      </c>
      <c r="K227" s="8">
        <v>84989711.41</v>
      </c>
      <c r="L227" s="8">
        <v>12093795.31</v>
      </c>
      <c r="M227" s="8">
        <v>72895916.1</v>
      </c>
      <c r="N227" s="9">
        <v>70.18</v>
      </c>
      <c r="O227" s="9">
        <v>46.83</v>
      </c>
      <c r="P227" s="9">
        <v>76.51</v>
      </c>
      <c r="Q227" s="8">
        <v>127221630.27</v>
      </c>
      <c r="R227" s="8">
        <v>36930175.29</v>
      </c>
      <c r="S227" s="8">
        <v>90291454.98</v>
      </c>
      <c r="T227" s="8">
        <v>77007821.84</v>
      </c>
      <c r="U227" s="8">
        <v>13439422.64</v>
      </c>
      <c r="V227" s="8">
        <v>63568399.2</v>
      </c>
      <c r="W227" s="9">
        <v>60.53</v>
      </c>
      <c r="X227" s="9">
        <v>36.39</v>
      </c>
      <c r="Y227" s="9">
        <v>70.4</v>
      </c>
      <c r="Z227" s="8">
        <v>4980729.79</v>
      </c>
      <c r="AA227" s="8">
        <v>9327516.9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144715731.08</v>
      </c>
      <c r="I228" s="8">
        <v>30766678.5</v>
      </c>
      <c r="J228" s="8">
        <v>113949052.58</v>
      </c>
      <c r="K228" s="8">
        <v>101747159.35</v>
      </c>
      <c r="L228" s="8">
        <v>12189719.72</v>
      </c>
      <c r="M228" s="8">
        <v>89557439.63</v>
      </c>
      <c r="N228" s="9">
        <v>70.3</v>
      </c>
      <c r="O228" s="9">
        <v>39.61</v>
      </c>
      <c r="P228" s="9">
        <v>78.59</v>
      </c>
      <c r="Q228" s="8">
        <v>150129075.98</v>
      </c>
      <c r="R228" s="8">
        <v>38671466.64</v>
      </c>
      <c r="S228" s="8">
        <v>111457609.34</v>
      </c>
      <c r="T228" s="8">
        <v>83840113.34</v>
      </c>
      <c r="U228" s="8">
        <v>6232299.07</v>
      </c>
      <c r="V228" s="8">
        <v>77607814.27</v>
      </c>
      <c r="W228" s="9">
        <v>55.84</v>
      </c>
      <c r="X228" s="9">
        <v>16.11</v>
      </c>
      <c r="Y228" s="9">
        <v>69.62</v>
      </c>
      <c r="Z228" s="8">
        <v>2491443.24</v>
      </c>
      <c r="AA228" s="8">
        <v>11949625.36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121655469.31</v>
      </c>
      <c r="I229" s="8">
        <v>27776480.3</v>
      </c>
      <c r="J229" s="8">
        <v>93878989.01</v>
      </c>
      <c r="K229" s="8">
        <v>85879397.16</v>
      </c>
      <c r="L229" s="8">
        <v>14381283.94</v>
      </c>
      <c r="M229" s="8">
        <v>71498113.22</v>
      </c>
      <c r="N229" s="9">
        <v>70.59</v>
      </c>
      <c r="O229" s="9">
        <v>51.77</v>
      </c>
      <c r="P229" s="9">
        <v>76.15</v>
      </c>
      <c r="Q229" s="8">
        <v>128558709.31</v>
      </c>
      <c r="R229" s="8">
        <v>40308556</v>
      </c>
      <c r="S229" s="8">
        <v>88250153.31</v>
      </c>
      <c r="T229" s="8">
        <v>74792789.19</v>
      </c>
      <c r="U229" s="8">
        <v>17337777.93</v>
      </c>
      <c r="V229" s="8">
        <v>57455011.26</v>
      </c>
      <c r="W229" s="9">
        <v>58.17</v>
      </c>
      <c r="X229" s="9">
        <v>43.01</v>
      </c>
      <c r="Y229" s="9">
        <v>65.1</v>
      </c>
      <c r="Z229" s="8">
        <v>5628835.7</v>
      </c>
      <c r="AA229" s="8">
        <v>14043101.96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174430974.52</v>
      </c>
      <c r="I230" s="8">
        <v>47727908.03</v>
      </c>
      <c r="J230" s="8">
        <v>126703066.49</v>
      </c>
      <c r="K230" s="8">
        <v>138395030.99</v>
      </c>
      <c r="L230" s="8">
        <v>39725179.18</v>
      </c>
      <c r="M230" s="8">
        <v>98669851.81</v>
      </c>
      <c r="N230" s="9">
        <v>79.34</v>
      </c>
      <c r="O230" s="9">
        <v>83.23</v>
      </c>
      <c r="P230" s="9">
        <v>77.87</v>
      </c>
      <c r="Q230" s="8">
        <v>184392450.31</v>
      </c>
      <c r="R230" s="8">
        <v>66667823.91</v>
      </c>
      <c r="S230" s="8">
        <v>117724626.4</v>
      </c>
      <c r="T230" s="8">
        <v>119918137.44</v>
      </c>
      <c r="U230" s="8">
        <v>39799807.68</v>
      </c>
      <c r="V230" s="8">
        <v>80118329.76</v>
      </c>
      <c r="W230" s="9">
        <v>65.03</v>
      </c>
      <c r="X230" s="9">
        <v>59.69</v>
      </c>
      <c r="Y230" s="9">
        <v>68.05</v>
      </c>
      <c r="Z230" s="8">
        <v>8978440.09</v>
      </c>
      <c r="AA230" s="8">
        <v>18551522.05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78941232.7</v>
      </c>
      <c r="I231" s="8">
        <v>18795000</v>
      </c>
      <c r="J231" s="8">
        <v>60146232.7</v>
      </c>
      <c r="K231" s="8">
        <v>52128180.87</v>
      </c>
      <c r="L231" s="8">
        <v>7865775.21</v>
      </c>
      <c r="M231" s="8">
        <v>44262405.66</v>
      </c>
      <c r="N231" s="9">
        <v>66.03</v>
      </c>
      <c r="O231" s="9">
        <v>41.85</v>
      </c>
      <c r="P231" s="9">
        <v>73.59</v>
      </c>
      <c r="Q231" s="8">
        <v>81108421.7</v>
      </c>
      <c r="R231" s="8">
        <v>21008198</v>
      </c>
      <c r="S231" s="8">
        <v>60100223.7</v>
      </c>
      <c r="T231" s="8">
        <v>46776061.44</v>
      </c>
      <c r="U231" s="8">
        <v>5267729.51</v>
      </c>
      <c r="V231" s="8">
        <v>41508331.93</v>
      </c>
      <c r="W231" s="9">
        <v>57.67</v>
      </c>
      <c r="X231" s="9">
        <v>25.07</v>
      </c>
      <c r="Y231" s="9">
        <v>69.06</v>
      </c>
      <c r="Z231" s="8">
        <v>46009</v>
      </c>
      <c r="AA231" s="8">
        <v>2754073.73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148414144.75</v>
      </c>
      <c r="I232" s="8">
        <v>28635860.7</v>
      </c>
      <c r="J232" s="8">
        <v>119778284.05</v>
      </c>
      <c r="K232" s="8">
        <v>112598445.43</v>
      </c>
      <c r="L232" s="8">
        <v>19063142.5</v>
      </c>
      <c r="M232" s="8">
        <v>93535302.93</v>
      </c>
      <c r="N232" s="9">
        <v>75.86</v>
      </c>
      <c r="O232" s="9">
        <v>66.57</v>
      </c>
      <c r="P232" s="9">
        <v>78.09</v>
      </c>
      <c r="Q232" s="8">
        <v>156968116.18</v>
      </c>
      <c r="R232" s="8">
        <v>50390586.26</v>
      </c>
      <c r="S232" s="8">
        <v>106577529.92</v>
      </c>
      <c r="T232" s="8">
        <v>104100740.95</v>
      </c>
      <c r="U232" s="8">
        <v>29104161.43</v>
      </c>
      <c r="V232" s="8">
        <v>74996579.52</v>
      </c>
      <c r="W232" s="9">
        <v>66.31</v>
      </c>
      <c r="X232" s="9">
        <v>57.75</v>
      </c>
      <c r="Y232" s="9">
        <v>70.36</v>
      </c>
      <c r="Z232" s="8">
        <v>13200754.13</v>
      </c>
      <c r="AA232" s="8">
        <v>18538723.41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68560549.58</v>
      </c>
      <c r="I233" s="8">
        <v>15520095</v>
      </c>
      <c r="J233" s="8">
        <v>53040454.58</v>
      </c>
      <c r="K233" s="8">
        <v>57629190.96</v>
      </c>
      <c r="L233" s="8">
        <v>16076627.06</v>
      </c>
      <c r="M233" s="8">
        <v>41552563.9</v>
      </c>
      <c r="N233" s="9">
        <v>84.05</v>
      </c>
      <c r="O233" s="9">
        <v>103.58</v>
      </c>
      <c r="P233" s="9">
        <v>78.34</v>
      </c>
      <c r="Q233" s="8">
        <v>79058919.58</v>
      </c>
      <c r="R233" s="8">
        <v>26881201</v>
      </c>
      <c r="S233" s="8">
        <v>52177718.58</v>
      </c>
      <c r="T233" s="8">
        <v>56403791.79</v>
      </c>
      <c r="U233" s="8">
        <v>21172474.67</v>
      </c>
      <c r="V233" s="8">
        <v>35231317.12</v>
      </c>
      <c r="W233" s="9">
        <v>71.34</v>
      </c>
      <c r="X233" s="9">
        <v>78.76</v>
      </c>
      <c r="Y233" s="9">
        <v>67.52</v>
      </c>
      <c r="Z233" s="8">
        <v>862736</v>
      </c>
      <c r="AA233" s="8">
        <v>6321246.78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46735980.67</v>
      </c>
      <c r="I234" s="8">
        <v>11588461.48</v>
      </c>
      <c r="J234" s="8">
        <v>35147519.19</v>
      </c>
      <c r="K234" s="8">
        <v>35411574.38</v>
      </c>
      <c r="L234" s="8">
        <v>8961389.93</v>
      </c>
      <c r="M234" s="8">
        <v>26450184.45</v>
      </c>
      <c r="N234" s="9">
        <v>75.76</v>
      </c>
      <c r="O234" s="9">
        <v>77.33</v>
      </c>
      <c r="P234" s="9">
        <v>75.25</v>
      </c>
      <c r="Q234" s="8">
        <v>56044840.32</v>
      </c>
      <c r="R234" s="8">
        <v>21088593.97</v>
      </c>
      <c r="S234" s="8">
        <v>34956246.35</v>
      </c>
      <c r="T234" s="8">
        <v>33098721.79</v>
      </c>
      <c r="U234" s="8">
        <v>10451155.88</v>
      </c>
      <c r="V234" s="8">
        <v>22647565.91</v>
      </c>
      <c r="W234" s="9">
        <v>59.05</v>
      </c>
      <c r="X234" s="9">
        <v>49.55</v>
      </c>
      <c r="Y234" s="9">
        <v>64.78</v>
      </c>
      <c r="Z234" s="8">
        <v>191272.84</v>
      </c>
      <c r="AA234" s="8">
        <v>3802618.54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143282572.99</v>
      </c>
      <c r="I235" s="8">
        <v>11481429.07</v>
      </c>
      <c r="J235" s="8">
        <v>131801143.92</v>
      </c>
      <c r="K235" s="8">
        <v>116142882.92</v>
      </c>
      <c r="L235" s="8">
        <v>10643932.5</v>
      </c>
      <c r="M235" s="8">
        <v>105498950.42</v>
      </c>
      <c r="N235" s="9">
        <v>81.05</v>
      </c>
      <c r="O235" s="9">
        <v>92.7</v>
      </c>
      <c r="P235" s="9">
        <v>80.04</v>
      </c>
      <c r="Q235" s="8">
        <v>153070764.99</v>
      </c>
      <c r="R235" s="8">
        <v>26489772.03</v>
      </c>
      <c r="S235" s="8">
        <v>126580992.96</v>
      </c>
      <c r="T235" s="8">
        <v>104000184.58</v>
      </c>
      <c r="U235" s="8">
        <v>12402074.25</v>
      </c>
      <c r="V235" s="8">
        <v>91598110.33</v>
      </c>
      <c r="W235" s="9">
        <v>67.94</v>
      </c>
      <c r="X235" s="9">
        <v>46.81</v>
      </c>
      <c r="Y235" s="9">
        <v>72.36</v>
      </c>
      <c r="Z235" s="8">
        <v>5220150.96</v>
      </c>
      <c r="AA235" s="8">
        <v>13900840.09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88107751.84</v>
      </c>
      <c r="I236" s="8">
        <v>25848913.19</v>
      </c>
      <c r="J236" s="8">
        <v>62258838.65</v>
      </c>
      <c r="K236" s="8">
        <v>58007142.14</v>
      </c>
      <c r="L236" s="8">
        <v>10504059.26</v>
      </c>
      <c r="M236" s="8">
        <v>47503082.88</v>
      </c>
      <c r="N236" s="9">
        <v>65.83</v>
      </c>
      <c r="O236" s="9">
        <v>40.63</v>
      </c>
      <c r="P236" s="9">
        <v>76.29</v>
      </c>
      <c r="Q236" s="8">
        <v>94022008.84</v>
      </c>
      <c r="R236" s="8">
        <v>34142401.75</v>
      </c>
      <c r="S236" s="8">
        <v>59879607.09</v>
      </c>
      <c r="T236" s="8">
        <v>57910350.99</v>
      </c>
      <c r="U236" s="8">
        <v>17784086.72</v>
      </c>
      <c r="V236" s="8">
        <v>40126264.27</v>
      </c>
      <c r="W236" s="9">
        <v>61.59</v>
      </c>
      <c r="X236" s="9">
        <v>52.08</v>
      </c>
      <c r="Y236" s="9">
        <v>67.01</v>
      </c>
      <c r="Z236" s="8">
        <v>2379231.56</v>
      </c>
      <c r="AA236" s="8">
        <v>7376818.61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95958760.69</v>
      </c>
      <c r="I237" s="8">
        <v>26477113</v>
      </c>
      <c r="J237" s="8">
        <v>69481647.69</v>
      </c>
      <c r="K237" s="8">
        <v>71990522.04</v>
      </c>
      <c r="L237" s="8">
        <v>18315889.48</v>
      </c>
      <c r="M237" s="8">
        <v>53674632.56</v>
      </c>
      <c r="N237" s="9">
        <v>75.02</v>
      </c>
      <c r="O237" s="9">
        <v>69.17</v>
      </c>
      <c r="P237" s="9">
        <v>77.25</v>
      </c>
      <c r="Q237" s="8">
        <v>109349544.69</v>
      </c>
      <c r="R237" s="8">
        <v>39147856</v>
      </c>
      <c r="S237" s="8">
        <v>70201688.69</v>
      </c>
      <c r="T237" s="8">
        <v>71081936.15</v>
      </c>
      <c r="U237" s="8">
        <v>24143568.76</v>
      </c>
      <c r="V237" s="8">
        <v>46938367.39</v>
      </c>
      <c r="W237" s="9">
        <v>65</v>
      </c>
      <c r="X237" s="9">
        <v>61.67</v>
      </c>
      <c r="Y237" s="9">
        <v>66.86</v>
      </c>
      <c r="Z237" s="8">
        <v>-720041</v>
      </c>
      <c r="AA237" s="8">
        <v>6736265.17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94212336.33</v>
      </c>
      <c r="I238" s="8">
        <v>11022163.65</v>
      </c>
      <c r="J238" s="8">
        <v>83190172.68</v>
      </c>
      <c r="K238" s="8">
        <v>73770957.29</v>
      </c>
      <c r="L238" s="8">
        <v>9003065.41</v>
      </c>
      <c r="M238" s="8">
        <v>64767891.88</v>
      </c>
      <c r="N238" s="9">
        <v>78.3</v>
      </c>
      <c r="O238" s="9">
        <v>81.68</v>
      </c>
      <c r="P238" s="9">
        <v>77.85</v>
      </c>
      <c r="Q238" s="8">
        <v>108288453.09</v>
      </c>
      <c r="R238" s="8">
        <v>26466508.04</v>
      </c>
      <c r="S238" s="8">
        <v>81821945.05</v>
      </c>
      <c r="T238" s="8">
        <v>65517023.89</v>
      </c>
      <c r="U238" s="8">
        <v>9968245.15</v>
      </c>
      <c r="V238" s="8">
        <v>55548778.74</v>
      </c>
      <c r="W238" s="9">
        <v>60.5</v>
      </c>
      <c r="X238" s="9">
        <v>37.66</v>
      </c>
      <c r="Y238" s="9">
        <v>67.88</v>
      </c>
      <c r="Z238" s="8">
        <v>1368227.63</v>
      </c>
      <c r="AA238" s="8">
        <v>9219113.14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104611256.71</v>
      </c>
      <c r="I239" s="8">
        <v>15601607.14</v>
      </c>
      <c r="J239" s="8">
        <v>89009649.57</v>
      </c>
      <c r="K239" s="8">
        <v>83941018.41</v>
      </c>
      <c r="L239" s="8">
        <v>14772208.9</v>
      </c>
      <c r="M239" s="8">
        <v>69168809.51</v>
      </c>
      <c r="N239" s="9">
        <v>80.24</v>
      </c>
      <c r="O239" s="9">
        <v>94.68</v>
      </c>
      <c r="P239" s="9">
        <v>77.7</v>
      </c>
      <c r="Q239" s="8">
        <v>104499541.27</v>
      </c>
      <c r="R239" s="8">
        <v>19329707.42</v>
      </c>
      <c r="S239" s="8">
        <v>85169833.85</v>
      </c>
      <c r="T239" s="8">
        <v>71694364.3</v>
      </c>
      <c r="U239" s="8">
        <v>10314739.79</v>
      </c>
      <c r="V239" s="8">
        <v>61379624.51</v>
      </c>
      <c r="W239" s="9">
        <v>68.6</v>
      </c>
      <c r="X239" s="9">
        <v>53.36</v>
      </c>
      <c r="Y239" s="9">
        <v>72.06</v>
      </c>
      <c r="Z239" s="8">
        <v>3839815.72</v>
      </c>
      <c r="AA239" s="8">
        <v>7789185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84305006.36</v>
      </c>
      <c r="I240" s="8">
        <v>20870465.11</v>
      </c>
      <c r="J240" s="8">
        <v>63434541.25</v>
      </c>
      <c r="K240" s="8">
        <v>62745107.93</v>
      </c>
      <c r="L240" s="8">
        <v>13312512.66</v>
      </c>
      <c r="M240" s="8">
        <v>49432595.27</v>
      </c>
      <c r="N240" s="9">
        <v>74.42</v>
      </c>
      <c r="O240" s="9">
        <v>63.78</v>
      </c>
      <c r="P240" s="9">
        <v>77.92</v>
      </c>
      <c r="Q240" s="8">
        <v>85048430.8</v>
      </c>
      <c r="R240" s="8">
        <v>23813648.71</v>
      </c>
      <c r="S240" s="8">
        <v>61234782.09</v>
      </c>
      <c r="T240" s="8">
        <v>56889331.39</v>
      </c>
      <c r="U240" s="8">
        <v>14893043.07</v>
      </c>
      <c r="V240" s="8">
        <v>41996288.32</v>
      </c>
      <c r="W240" s="9">
        <v>66.89</v>
      </c>
      <c r="X240" s="9">
        <v>62.53</v>
      </c>
      <c r="Y240" s="9">
        <v>68.58</v>
      </c>
      <c r="Z240" s="8">
        <v>2199759.16</v>
      </c>
      <c r="AA240" s="8">
        <v>7436306.95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122536495.15</v>
      </c>
      <c r="I241" s="8">
        <v>41401495.13</v>
      </c>
      <c r="J241" s="8">
        <v>81135000.02</v>
      </c>
      <c r="K241" s="8">
        <v>80962843.48</v>
      </c>
      <c r="L241" s="8">
        <v>21634020.59</v>
      </c>
      <c r="M241" s="8">
        <v>59328822.89</v>
      </c>
      <c r="N241" s="9">
        <v>66.07</v>
      </c>
      <c r="O241" s="9">
        <v>52.25</v>
      </c>
      <c r="P241" s="9">
        <v>73.12</v>
      </c>
      <c r="Q241" s="8">
        <v>113600419.21</v>
      </c>
      <c r="R241" s="8">
        <v>40590388.26</v>
      </c>
      <c r="S241" s="8">
        <v>73010030.95</v>
      </c>
      <c r="T241" s="8">
        <v>55748264.65</v>
      </c>
      <c r="U241" s="8">
        <v>13185854.25</v>
      </c>
      <c r="V241" s="8">
        <v>42562410.4</v>
      </c>
      <c r="W241" s="9">
        <v>49.07</v>
      </c>
      <c r="X241" s="9">
        <v>32.48</v>
      </c>
      <c r="Y241" s="9">
        <v>58.29</v>
      </c>
      <c r="Z241" s="8">
        <v>8124969.07</v>
      </c>
      <c r="AA241" s="8">
        <v>16766412.49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1065053147.21</v>
      </c>
      <c r="I242" s="8">
        <v>179877235.79</v>
      </c>
      <c r="J242" s="8">
        <v>885175911.42</v>
      </c>
      <c r="K242" s="8">
        <v>797611311.88</v>
      </c>
      <c r="L242" s="8">
        <v>154601797.74</v>
      </c>
      <c r="M242" s="8">
        <v>643009514.14</v>
      </c>
      <c r="N242" s="9">
        <v>74.88</v>
      </c>
      <c r="O242" s="9">
        <v>85.94</v>
      </c>
      <c r="P242" s="9">
        <v>72.64</v>
      </c>
      <c r="Q242" s="8">
        <v>1164685761.23</v>
      </c>
      <c r="R242" s="8">
        <v>400648596.45</v>
      </c>
      <c r="S242" s="8">
        <v>764037164.78</v>
      </c>
      <c r="T242" s="8">
        <v>643919424.02</v>
      </c>
      <c r="U242" s="8">
        <v>174162217.19</v>
      </c>
      <c r="V242" s="8">
        <v>469757206.83</v>
      </c>
      <c r="W242" s="9">
        <v>55.28</v>
      </c>
      <c r="X242" s="9">
        <v>43.47</v>
      </c>
      <c r="Y242" s="9">
        <v>61.48</v>
      </c>
      <c r="Z242" s="8">
        <v>121138746.64</v>
      </c>
      <c r="AA242" s="8">
        <v>173252307.31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841298</v>
      </c>
      <c r="I243" s="8">
        <v>258000</v>
      </c>
      <c r="J243" s="8">
        <v>583298</v>
      </c>
      <c r="K243" s="8">
        <v>507513.3</v>
      </c>
      <c r="L243" s="8">
        <v>258000</v>
      </c>
      <c r="M243" s="8">
        <v>249513.3</v>
      </c>
      <c r="N243" s="9">
        <v>60.32</v>
      </c>
      <c r="O243" s="9">
        <v>100</v>
      </c>
      <c r="P243" s="9">
        <v>42.77</v>
      </c>
      <c r="Q243" s="8">
        <v>583298</v>
      </c>
      <c r="R243" s="8">
        <v>0</v>
      </c>
      <c r="S243" s="8">
        <v>583298</v>
      </c>
      <c r="T243" s="8">
        <v>123028.73</v>
      </c>
      <c r="U243" s="8">
        <v>0</v>
      </c>
      <c r="V243" s="8">
        <v>123028.73</v>
      </c>
      <c r="W243" s="9">
        <v>21.09</v>
      </c>
      <c r="X243" s="9"/>
      <c r="Y243" s="9">
        <v>21.09</v>
      </c>
      <c r="Z243" s="8">
        <v>0</v>
      </c>
      <c r="AA243" s="8">
        <v>126484.57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5492000</v>
      </c>
      <c r="I244" s="8">
        <v>0</v>
      </c>
      <c r="J244" s="8">
        <v>5492000</v>
      </c>
      <c r="K244" s="8">
        <v>3563812.42</v>
      </c>
      <c r="L244" s="8">
        <v>0</v>
      </c>
      <c r="M244" s="8">
        <v>3563812.42</v>
      </c>
      <c r="N244" s="9">
        <v>64.89</v>
      </c>
      <c r="O244" s="9"/>
      <c r="P244" s="9">
        <v>64.89</v>
      </c>
      <c r="Q244" s="8">
        <v>5290940</v>
      </c>
      <c r="R244" s="8">
        <v>0</v>
      </c>
      <c r="S244" s="8">
        <v>5290940</v>
      </c>
      <c r="T244" s="8">
        <v>3209536.77</v>
      </c>
      <c r="U244" s="8">
        <v>0</v>
      </c>
      <c r="V244" s="8">
        <v>3209536.77</v>
      </c>
      <c r="W244" s="9">
        <v>60.66</v>
      </c>
      <c r="X244" s="9"/>
      <c r="Y244" s="9">
        <v>60.66</v>
      </c>
      <c r="Z244" s="8">
        <v>201060</v>
      </c>
      <c r="AA244" s="8">
        <v>354275.65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121996</v>
      </c>
      <c r="I245" s="8">
        <v>18000</v>
      </c>
      <c r="J245" s="8">
        <v>103996</v>
      </c>
      <c r="K245" s="8">
        <v>71282.66</v>
      </c>
      <c r="L245" s="8">
        <v>0</v>
      </c>
      <c r="M245" s="8">
        <v>71282.66</v>
      </c>
      <c r="N245" s="9">
        <v>58.43</v>
      </c>
      <c r="O245" s="9">
        <v>0</v>
      </c>
      <c r="P245" s="9">
        <v>68.54</v>
      </c>
      <c r="Q245" s="8">
        <v>339200</v>
      </c>
      <c r="R245" s="8">
        <v>18000</v>
      </c>
      <c r="S245" s="8">
        <v>321200</v>
      </c>
      <c r="T245" s="8">
        <v>198827.8</v>
      </c>
      <c r="U245" s="8">
        <v>0</v>
      </c>
      <c r="V245" s="8">
        <v>198827.8</v>
      </c>
      <c r="W245" s="9">
        <v>58.61</v>
      </c>
      <c r="X245" s="9">
        <v>0</v>
      </c>
      <c r="Y245" s="9">
        <v>61.9</v>
      </c>
      <c r="Z245" s="8">
        <v>-217204</v>
      </c>
      <c r="AA245" s="8">
        <v>-127545.14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2881041</v>
      </c>
      <c r="I246" s="8">
        <v>0</v>
      </c>
      <c r="J246" s="8">
        <v>2881041</v>
      </c>
      <c r="K246" s="8">
        <v>2180091.57</v>
      </c>
      <c r="L246" s="8">
        <v>0</v>
      </c>
      <c r="M246" s="8">
        <v>2180091.57</v>
      </c>
      <c r="N246" s="9">
        <v>75.67</v>
      </c>
      <c r="O246" s="9"/>
      <c r="P246" s="9">
        <v>75.67</v>
      </c>
      <c r="Q246" s="8">
        <v>2884349.93</v>
      </c>
      <c r="R246" s="8">
        <v>0</v>
      </c>
      <c r="S246" s="8">
        <v>2884349.93</v>
      </c>
      <c r="T246" s="8">
        <v>1919094.63</v>
      </c>
      <c r="U246" s="8">
        <v>0</v>
      </c>
      <c r="V246" s="8">
        <v>1919094.63</v>
      </c>
      <c r="W246" s="9">
        <v>66.53</v>
      </c>
      <c r="X246" s="9"/>
      <c r="Y246" s="9">
        <v>66.53</v>
      </c>
      <c r="Z246" s="8">
        <v>-3308.93</v>
      </c>
      <c r="AA246" s="8">
        <v>260996.94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2566.08</v>
      </c>
      <c r="L247" s="8">
        <v>0</v>
      </c>
      <c r="M247" s="8">
        <v>2566.08</v>
      </c>
      <c r="N247" s="9">
        <v>106.92</v>
      </c>
      <c r="O247" s="9"/>
      <c r="P247" s="9">
        <v>106.92</v>
      </c>
      <c r="Q247" s="8">
        <v>2400</v>
      </c>
      <c r="R247" s="8">
        <v>0</v>
      </c>
      <c r="S247" s="8">
        <v>2400</v>
      </c>
      <c r="T247" s="8">
        <v>882</v>
      </c>
      <c r="U247" s="8">
        <v>0</v>
      </c>
      <c r="V247" s="8">
        <v>882</v>
      </c>
      <c r="W247" s="9">
        <v>36.75</v>
      </c>
      <c r="X247" s="9"/>
      <c r="Y247" s="9">
        <v>36.75</v>
      </c>
      <c r="Z247" s="8">
        <v>0</v>
      </c>
      <c r="AA247" s="8">
        <v>1684.08</v>
      </c>
    </row>
    <row r="248" spans="1:2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17548.5</v>
      </c>
      <c r="I248" s="8">
        <v>0</v>
      </c>
      <c r="J248" s="8">
        <v>17548.5</v>
      </c>
      <c r="K248" s="8">
        <v>8087.7</v>
      </c>
      <c r="L248" s="8">
        <v>0</v>
      </c>
      <c r="M248" s="8">
        <v>8087.7</v>
      </c>
      <c r="N248" s="9">
        <v>46.08</v>
      </c>
      <c r="O248" s="9"/>
      <c r="P248" s="9">
        <v>46.08</v>
      </c>
      <c r="Q248" s="8">
        <v>17548.5</v>
      </c>
      <c r="R248" s="8">
        <v>0</v>
      </c>
      <c r="S248" s="8">
        <v>17548.5</v>
      </c>
      <c r="T248" s="8">
        <v>135.7</v>
      </c>
      <c r="U248" s="8">
        <v>0</v>
      </c>
      <c r="V248" s="8">
        <v>135.7</v>
      </c>
      <c r="W248" s="9">
        <v>0.77</v>
      </c>
      <c r="X248" s="9"/>
      <c r="Y248" s="9">
        <v>0.77</v>
      </c>
      <c r="Z248" s="8">
        <v>0</v>
      </c>
      <c r="AA248" s="8">
        <v>7952</v>
      </c>
    </row>
    <row r="249" spans="1:2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85000</v>
      </c>
      <c r="I249" s="8">
        <v>0</v>
      </c>
      <c r="J249" s="8">
        <v>85000</v>
      </c>
      <c r="K249" s="8">
        <v>135108.11</v>
      </c>
      <c r="L249" s="8">
        <v>50000</v>
      </c>
      <c r="M249" s="8">
        <v>85108.11</v>
      </c>
      <c r="N249" s="9">
        <v>158.95</v>
      </c>
      <c r="O249" s="9"/>
      <c r="P249" s="9">
        <v>100.12</v>
      </c>
      <c r="Q249" s="8">
        <v>108906</v>
      </c>
      <c r="R249" s="8">
        <v>0</v>
      </c>
      <c r="S249" s="8">
        <v>108906</v>
      </c>
      <c r="T249" s="8">
        <v>57472.32</v>
      </c>
      <c r="U249" s="8">
        <v>0</v>
      </c>
      <c r="V249" s="8">
        <v>57472.32</v>
      </c>
      <c r="W249" s="9">
        <v>52.77</v>
      </c>
      <c r="X249" s="9"/>
      <c r="Y249" s="9">
        <v>52.77</v>
      </c>
      <c r="Z249" s="8">
        <v>-23906</v>
      </c>
      <c r="AA249" s="8">
        <v>27635.79</v>
      </c>
    </row>
    <row r="250" spans="1:2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64530</v>
      </c>
      <c r="I250" s="8">
        <v>0</v>
      </c>
      <c r="J250" s="8">
        <v>64530</v>
      </c>
      <c r="K250" s="8">
        <v>59505.76</v>
      </c>
      <c r="L250" s="8">
        <v>0</v>
      </c>
      <c r="M250" s="8">
        <v>59505.76</v>
      </c>
      <c r="N250" s="9">
        <v>92.21</v>
      </c>
      <c r="O250" s="9"/>
      <c r="P250" s="9">
        <v>92.21</v>
      </c>
      <c r="Q250" s="8">
        <v>75460</v>
      </c>
      <c r="R250" s="8">
        <v>0</v>
      </c>
      <c r="S250" s="8">
        <v>75460</v>
      </c>
      <c r="T250" s="8">
        <v>46679.45</v>
      </c>
      <c r="U250" s="8">
        <v>0</v>
      </c>
      <c r="V250" s="8">
        <v>46679.45</v>
      </c>
      <c r="W250" s="9">
        <v>61.85</v>
      </c>
      <c r="X250" s="9"/>
      <c r="Y250" s="9">
        <v>61.85</v>
      </c>
      <c r="Z250" s="8">
        <v>-10930</v>
      </c>
      <c r="AA250" s="8">
        <v>12826.31</v>
      </c>
    </row>
    <row r="251" spans="1:2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35641506</v>
      </c>
      <c r="I251" s="8">
        <v>0</v>
      </c>
      <c r="J251" s="8">
        <v>35641506</v>
      </c>
      <c r="K251" s="8">
        <v>24696967.67</v>
      </c>
      <c r="L251" s="8">
        <v>0</v>
      </c>
      <c r="M251" s="8">
        <v>24696967.67</v>
      </c>
      <c r="N251" s="9">
        <v>69.29</v>
      </c>
      <c r="O251" s="9"/>
      <c r="P251" s="9">
        <v>69.29</v>
      </c>
      <c r="Q251" s="8">
        <v>39642013</v>
      </c>
      <c r="R251" s="8">
        <v>6273782</v>
      </c>
      <c r="S251" s="8">
        <v>33368231</v>
      </c>
      <c r="T251" s="8">
        <v>23055593.45</v>
      </c>
      <c r="U251" s="8">
        <v>668088</v>
      </c>
      <c r="V251" s="8">
        <v>22387505.45</v>
      </c>
      <c r="W251" s="9">
        <v>58.15</v>
      </c>
      <c r="X251" s="9">
        <v>10.64</v>
      </c>
      <c r="Y251" s="9">
        <v>67.09</v>
      </c>
      <c r="Z251" s="8">
        <v>2273275</v>
      </c>
      <c r="AA251" s="8">
        <v>2309462.22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1"/>
  <sheetViews>
    <sheetView zoomScale="75" zoomScaleNormal="75" zoomScalePageLayoutView="0" workbookViewId="0" topLeftCell="A1">
      <pane xSplit="7" ySplit="8" topLeftCell="W215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38" sqref="G238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3 kwartału 2020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30" t="s">
        <v>169</v>
      </c>
      <c r="I4" s="130"/>
      <c r="J4" s="130"/>
      <c r="K4" s="130"/>
      <c r="L4" s="130"/>
      <c r="M4" s="130"/>
      <c r="N4" s="130"/>
      <c r="O4" s="130"/>
      <c r="P4" s="130" t="s">
        <v>23</v>
      </c>
      <c r="Q4" s="130"/>
      <c r="R4" s="130"/>
      <c r="S4" s="130"/>
      <c r="T4" s="130"/>
      <c r="U4" s="130"/>
      <c r="V4" s="130"/>
      <c r="W4" s="130" t="s">
        <v>170</v>
      </c>
      <c r="X4" s="130"/>
      <c r="Y4" s="130"/>
      <c r="Z4" s="130"/>
      <c r="AA4" s="130"/>
      <c r="AB4" s="130"/>
      <c r="AC4" s="130"/>
      <c r="AD4" s="130"/>
      <c r="AE4" s="149" t="s">
        <v>23</v>
      </c>
      <c r="AF4" s="149"/>
      <c r="AG4" s="149"/>
      <c r="AH4" s="149"/>
      <c r="AI4" s="149"/>
      <c r="AJ4" s="149"/>
      <c r="AK4" s="149"/>
      <c r="AL4" s="100"/>
    </row>
    <row r="5" spans="1:38" ht="12.75">
      <c r="A5" s="129"/>
      <c r="B5" s="129"/>
      <c r="C5" s="129"/>
      <c r="D5" s="129"/>
      <c r="E5" s="129"/>
      <c r="F5" s="129"/>
      <c r="G5" s="129"/>
      <c r="H5" s="134" t="s">
        <v>24</v>
      </c>
      <c r="I5" s="130" t="s">
        <v>15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4" t="s">
        <v>24</v>
      </c>
      <c r="X5" s="130" t="s">
        <v>15</v>
      </c>
      <c r="Y5" s="130"/>
      <c r="Z5" s="130"/>
      <c r="AA5" s="130"/>
      <c r="AB5" s="130"/>
      <c r="AC5" s="130"/>
      <c r="AD5" s="130"/>
      <c r="AE5" s="149"/>
      <c r="AF5" s="149"/>
      <c r="AG5" s="149"/>
      <c r="AH5" s="149"/>
      <c r="AI5" s="149"/>
      <c r="AJ5" s="149"/>
      <c r="AK5" s="149"/>
      <c r="AL5" s="100"/>
    </row>
    <row r="6" spans="1:38" ht="81" customHeight="1">
      <c r="A6" s="129"/>
      <c r="B6" s="129"/>
      <c r="C6" s="129"/>
      <c r="D6" s="129"/>
      <c r="E6" s="129"/>
      <c r="F6" s="129"/>
      <c r="G6" s="129"/>
      <c r="H6" s="134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4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7" t="s">
        <v>10</v>
      </c>
      <c r="I7" s="147"/>
      <c r="J7" s="147"/>
      <c r="K7" s="147"/>
      <c r="L7" s="147"/>
      <c r="M7" s="147"/>
      <c r="N7" s="147"/>
      <c r="O7" s="147"/>
      <c r="P7" s="148" t="s">
        <v>11</v>
      </c>
      <c r="Q7" s="148"/>
      <c r="R7" s="148"/>
      <c r="S7" s="148"/>
      <c r="T7" s="148"/>
      <c r="U7" s="148"/>
      <c r="V7" s="148"/>
      <c r="W7" s="147" t="s">
        <v>10</v>
      </c>
      <c r="X7" s="147"/>
      <c r="Y7" s="147"/>
      <c r="Z7" s="147"/>
      <c r="AA7" s="147"/>
      <c r="AB7" s="147"/>
      <c r="AC7" s="147"/>
      <c r="AD7" s="147"/>
      <c r="AE7" s="148" t="s">
        <v>11</v>
      </c>
      <c r="AF7" s="148"/>
      <c r="AG7" s="148"/>
      <c r="AH7" s="148"/>
      <c r="AI7" s="148"/>
      <c r="AJ7" s="148"/>
      <c r="AK7" s="148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6">
        <v>6</v>
      </c>
      <c r="G8" s="146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17623625.76</v>
      </c>
      <c r="I9" s="8">
        <v>16650000</v>
      </c>
      <c r="J9" s="8">
        <v>0</v>
      </c>
      <c r="K9" s="8">
        <v>0</v>
      </c>
      <c r="L9" s="8">
        <v>211554.82</v>
      </c>
      <c r="M9" s="8">
        <v>0</v>
      </c>
      <c r="N9" s="8">
        <v>762070.94</v>
      </c>
      <c r="O9" s="8">
        <v>0</v>
      </c>
      <c r="P9" s="9">
        <v>94.47</v>
      </c>
      <c r="Q9" s="9">
        <v>0</v>
      </c>
      <c r="R9" s="9">
        <v>0</v>
      </c>
      <c r="S9" s="9">
        <v>1.2</v>
      </c>
      <c r="T9" s="9">
        <v>0</v>
      </c>
      <c r="U9" s="9">
        <v>4.32</v>
      </c>
      <c r="V9" s="9">
        <v>0</v>
      </c>
      <c r="W9" s="8">
        <v>4364587.54</v>
      </c>
      <c r="X9" s="8">
        <v>3390961.78</v>
      </c>
      <c r="Y9" s="8">
        <v>0</v>
      </c>
      <c r="Z9" s="8">
        <v>0</v>
      </c>
      <c r="AA9" s="8">
        <v>211554.82</v>
      </c>
      <c r="AB9" s="8">
        <v>0</v>
      </c>
      <c r="AC9" s="8">
        <v>762070.94</v>
      </c>
      <c r="AD9" s="8">
        <v>0</v>
      </c>
      <c r="AE9" s="9">
        <v>77.69</v>
      </c>
      <c r="AF9" s="9">
        <v>0</v>
      </c>
      <c r="AG9" s="9">
        <v>0</v>
      </c>
      <c r="AH9" s="9">
        <v>4.84</v>
      </c>
      <c r="AI9" s="9">
        <v>0</v>
      </c>
      <c r="AJ9" s="9">
        <v>17.46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15018340</v>
      </c>
      <c r="I10" s="8">
        <v>13000000</v>
      </c>
      <c r="J10" s="8">
        <v>0</v>
      </c>
      <c r="K10" s="8">
        <v>0</v>
      </c>
      <c r="L10" s="8">
        <v>0</v>
      </c>
      <c r="M10" s="8">
        <v>0</v>
      </c>
      <c r="N10" s="8">
        <v>2018340</v>
      </c>
      <c r="O10" s="8">
        <v>0</v>
      </c>
      <c r="P10" s="9">
        <v>86.56</v>
      </c>
      <c r="Q10" s="9">
        <v>0</v>
      </c>
      <c r="R10" s="9">
        <v>0</v>
      </c>
      <c r="S10" s="9">
        <v>0</v>
      </c>
      <c r="T10" s="9">
        <v>0</v>
      </c>
      <c r="U10" s="9">
        <v>13.43</v>
      </c>
      <c r="V10" s="9">
        <v>0</v>
      </c>
      <c r="W10" s="8">
        <v>12018340.12</v>
      </c>
      <c r="X10" s="8">
        <v>10000000</v>
      </c>
      <c r="Y10" s="8">
        <v>0</v>
      </c>
      <c r="Z10" s="8">
        <v>0</v>
      </c>
      <c r="AA10" s="8">
        <v>0</v>
      </c>
      <c r="AB10" s="8">
        <v>0</v>
      </c>
      <c r="AC10" s="8">
        <v>2018340.12</v>
      </c>
      <c r="AD10" s="8">
        <v>0</v>
      </c>
      <c r="AE10" s="9">
        <v>83.2</v>
      </c>
      <c r="AF10" s="9">
        <v>0</v>
      </c>
      <c r="AG10" s="9">
        <v>0</v>
      </c>
      <c r="AH10" s="9">
        <v>0</v>
      </c>
      <c r="AI10" s="9">
        <v>0</v>
      </c>
      <c r="AJ10" s="9">
        <v>16.79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27390446.62</v>
      </c>
      <c r="I11" s="8">
        <v>22030950</v>
      </c>
      <c r="J11" s="8">
        <v>0</v>
      </c>
      <c r="K11" s="8">
        <v>0</v>
      </c>
      <c r="L11" s="8">
        <v>3674628.2</v>
      </c>
      <c r="M11" s="8">
        <v>0</v>
      </c>
      <c r="N11" s="8">
        <v>1684868.42</v>
      </c>
      <c r="O11" s="8">
        <v>0</v>
      </c>
      <c r="P11" s="9">
        <v>80.43</v>
      </c>
      <c r="Q11" s="9">
        <v>0</v>
      </c>
      <c r="R11" s="9">
        <v>0</v>
      </c>
      <c r="S11" s="9">
        <v>13.41</v>
      </c>
      <c r="T11" s="9">
        <v>0</v>
      </c>
      <c r="U11" s="9">
        <v>6.15</v>
      </c>
      <c r="V11" s="9">
        <v>0</v>
      </c>
      <c r="W11" s="8">
        <v>12909161.16</v>
      </c>
      <c r="X11" s="8">
        <v>7500000</v>
      </c>
      <c r="Y11" s="8">
        <v>0</v>
      </c>
      <c r="Z11" s="8">
        <v>0</v>
      </c>
      <c r="AA11" s="8">
        <v>3674628.2</v>
      </c>
      <c r="AB11" s="8">
        <v>0</v>
      </c>
      <c r="AC11" s="8">
        <v>1734532.96</v>
      </c>
      <c r="AD11" s="8">
        <v>0</v>
      </c>
      <c r="AE11" s="9">
        <v>58.09</v>
      </c>
      <c r="AF11" s="9">
        <v>0</v>
      </c>
      <c r="AG11" s="9">
        <v>0</v>
      </c>
      <c r="AH11" s="9">
        <v>28.46</v>
      </c>
      <c r="AI11" s="9">
        <v>0</v>
      </c>
      <c r="AJ11" s="9">
        <v>13.43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16653279.71</v>
      </c>
      <c r="I12" s="8">
        <v>11302352.73</v>
      </c>
      <c r="J12" s="8">
        <v>0</v>
      </c>
      <c r="K12" s="8">
        <v>0</v>
      </c>
      <c r="L12" s="8">
        <v>2497313.45</v>
      </c>
      <c r="M12" s="8">
        <v>0</v>
      </c>
      <c r="N12" s="8">
        <v>2853613.53</v>
      </c>
      <c r="O12" s="8">
        <v>0</v>
      </c>
      <c r="P12" s="9">
        <v>67.86</v>
      </c>
      <c r="Q12" s="9">
        <v>0</v>
      </c>
      <c r="R12" s="9">
        <v>0</v>
      </c>
      <c r="S12" s="9">
        <v>14.99</v>
      </c>
      <c r="T12" s="9">
        <v>0</v>
      </c>
      <c r="U12" s="9">
        <v>17.13</v>
      </c>
      <c r="V12" s="9">
        <v>0</v>
      </c>
      <c r="W12" s="8">
        <v>5350926.98</v>
      </c>
      <c r="X12" s="8">
        <v>0</v>
      </c>
      <c r="Y12" s="8">
        <v>0</v>
      </c>
      <c r="Z12" s="8">
        <v>0</v>
      </c>
      <c r="AA12" s="8">
        <v>2497313.45</v>
      </c>
      <c r="AB12" s="8">
        <v>0</v>
      </c>
      <c r="AC12" s="8">
        <v>2853613.53</v>
      </c>
      <c r="AD12" s="8">
        <v>0</v>
      </c>
      <c r="AE12" s="9">
        <v>0</v>
      </c>
      <c r="AF12" s="9">
        <v>0</v>
      </c>
      <c r="AG12" s="9">
        <v>0</v>
      </c>
      <c r="AH12" s="9">
        <v>46.67</v>
      </c>
      <c r="AI12" s="9">
        <v>0</v>
      </c>
      <c r="AJ12" s="9">
        <v>53.32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15273882.79</v>
      </c>
      <c r="I13" s="8">
        <v>2946783</v>
      </c>
      <c r="J13" s="8">
        <v>0</v>
      </c>
      <c r="K13" s="8">
        <v>0</v>
      </c>
      <c r="L13" s="8">
        <v>1778181.53</v>
      </c>
      <c r="M13" s="8">
        <v>0</v>
      </c>
      <c r="N13" s="8">
        <v>10548918.26</v>
      </c>
      <c r="O13" s="8">
        <v>0</v>
      </c>
      <c r="P13" s="9">
        <v>19.29</v>
      </c>
      <c r="Q13" s="9">
        <v>0</v>
      </c>
      <c r="R13" s="9">
        <v>0</v>
      </c>
      <c r="S13" s="9">
        <v>11.64</v>
      </c>
      <c r="T13" s="9">
        <v>0</v>
      </c>
      <c r="U13" s="9">
        <v>69.06</v>
      </c>
      <c r="V13" s="9">
        <v>0</v>
      </c>
      <c r="W13" s="8">
        <v>12327099.79</v>
      </c>
      <c r="X13" s="8">
        <v>0</v>
      </c>
      <c r="Y13" s="8">
        <v>0</v>
      </c>
      <c r="Z13" s="8">
        <v>0</v>
      </c>
      <c r="AA13" s="8">
        <v>1778181.53</v>
      </c>
      <c r="AB13" s="8">
        <v>0</v>
      </c>
      <c r="AC13" s="8">
        <v>10548918.26</v>
      </c>
      <c r="AD13" s="8">
        <v>0</v>
      </c>
      <c r="AE13" s="9">
        <v>0</v>
      </c>
      <c r="AF13" s="9">
        <v>0</v>
      </c>
      <c r="AG13" s="9">
        <v>0</v>
      </c>
      <c r="AH13" s="9">
        <v>14.42</v>
      </c>
      <c r="AI13" s="9">
        <v>0</v>
      </c>
      <c r="AJ13" s="9">
        <v>85.57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15401862</v>
      </c>
      <c r="I14" s="8">
        <v>7490000</v>
      </c>
      <c r="J14" s="8">
        <v>0</v>
      </c>
      <c r="K14" s="8">
        <v>0</v>
      </c>
      <c r="L14" s="8">
        <v>0</v>
      </c>
      <c r="M14" s="8">
        <v>0</v>
      </c>
      <c r="N14" s="8">
        <v>7911862</v>
      </c>
      <c r="O14" s="8">
        <v>0</v>
      </c>
      <c r="P14" s="9">
        <v>48.63</v>
      </c>
      <c r="Q14" s="9">
        <v>0</v>
      </c>
      <c r="R14" s="9">
        <v>0</v>
      </c>
      <c r="S14" s="9">
        <v>0</v>
      </c>
      <c r="T14" s="9">
        <v>0</v>
      </c>
      <c r="U14" s="9">
        <v>51.36</v>
      </c>
      <c r="V14" s="9">
        <v>0</v>
      </c>
      <c r="W14" s="8">
        <v>7911862.71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7911862.71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6118203.86</v>
      </c>
      <c r="I15" s="8">
        <v>1510000</v>
      </c>
      <c r="J15" s="8">
        <v>0</v>
      </c>
      <c r="K15" s="8">
        <v>0</v>
      </c>
      <c r="L15" s="8">
        <v>0</v>
      </c>
      <c r="M15" s="8">
        <v>0</v>
      </c>
      <c r="N15" s="8">
        <v>4608203.86</v>
      </c>
      <c r="O15" s="8">
        <v>0</v>
      </c>
      <c r="P15" s="9">
        <v>24.68</v>
      </c>
      <c r="Q15" s="9">
        <v>0</v>
      </c>
      <c r="R15" s="9">
        <v>0</v>
      </c>
      <c r="S15" s="9">
        <v>0</v>
      </c>
      <c r="T15" s="9">
        <v>0</v>
      </c>
      <c r="U15" s="9">
        <v>75.31</v>
      </c>
      <c r="V15" s="9">
        <v>0</v>
      </c>
      <c r="W15" s="8">
        <v>7291296.71</v>
      </c>
      <c r="X15" s="8">
        <v>0</v>
      </c>
      <c r="Y15" s="8">
        <v>0</v>
      </c>
      <c r="Z15" s="8">
        <v>0</v>
      </c>
      <c r="AA15" s="8">
        <v>54935.06</v>
      </c>
      <c r="AB15" s="8">
        <v>0</v>
      </c>
      <c r="AC15" s="8">
        <v>7236361.65</v>
      </c>
      <c r="AD15" s="8">
        <v>0</v>
      </c>
      <c r="AE15" s="9">
        <v>0</v>
      </c>
      <c r="AF15" s="9">
        <v>0</v>
      </c>
      <c r="AG15" s="9">
        <v>0</v>
      </c>
      <c r="AH15" s="9">
        <v>0.75</v>
      </c>
      <c r="AI15" s="9">
        <v>0</v>
      </c>
      <c r="AJ15" s="9">
        <v>99.24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2571000</v>
      </c>
      <c r="I16" s="8">
        <v>2150000</v>
      </c>
      <c r="J16" s="8">
        <v>0</v>
      </c>
      <c r="K16" s="8">
        <v>0</v>
      </c>
      <c r="L16" s="8">
        <v>0</v>
      </c>
      <c r="M16" s="8">
        <v>0</v>
      </c>
      <c r="N16" s="8">
        <v>421000</v>
      </c>
      <c r="O16" s="8">
        <v>0</v>
      </c>
      <c r="P16" s="9">
        <v>83.62</v>
      </c>
      <c r="Q16" s="9">
        <v>0</v>
      </c>
      <c r="R16" s="9">
        <v>0</v>
      </c>
      <c r="S16" s="9">
        <v>0</v>
      </c>
      <c r="T16" s="9">
        <v>0</v>
      </c>
      <c r="U16" s="9">
        <v>16.37</v>
      </c>
      <c r="V16" s="9">
        <v>0</v>
      </c>
      <c r="W16" s="8">
        <v>2853393.43</v>
      </c>
      <c r="X16" s="8">
        <v>0</v>
      </c>
      <c r="Y16" s="8">
        <v>0</v>
      </c>
      <c r="Z16" s="8">
        <v>0</v>
      </c>
      <c r="AA16" s="8">
        <v>18976.05</v>
      </c>
      <c r="AB16" s="8">
        <v>0</v>
      </c>
      <c r="AC16" s="8">
        <v>2834417.38</v>
      </c>
      <c r="AD16" s="8">
        <v>0</v>
      </c>
      <c r="AE16" s="9">
        <v>0</v>
      </c>
      <c r="AF16" s="9">
        <v>0</v>
      </c>
      <c r="AG16" s="9">
        <v>0</v>
      </c>
      <c r="AH16" s="9">
        <v>0.66</v>
      </c>
      <c r="AI16" s="9">
        <v>0</v>
      </c>
      <c r="AJ16" s="9">
        <v>99.33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85500000</v>
      </c>
      <c r="I17" s="8">
        <v>70000000</v>
      </c>
      <c r="J17" s="8">
        <v>0</v>
      </c>
      <c r="K17" s="8">
        <v>0</v>
      </c>
      <c r="L17" s="8">
        <v>0</v>
      </c>
      <c r="M17" s="8">
        <v>0</v>
      </c>
      <c r="N17" s="8">
        <v>5500000</v>
      </c>
      <c r="O17" s="8">
        <v>10000000</v>
      </c>
      <c r="P17" s="9">
        <v>81.87</v>
      </c>
      <c r="Q17" s="9">
        <v>0</v>
      </c>
      <c r="R17" s="9">
        <v>0</v>
      </c>
      <c r="S17" s="9">
        <v>0</v>
      </c>
      <c r="T17" s="9">
        <v>0</v>
      </c>
      <c r="U17" s="9">
        <v>6.43</v>
      </c>
      <c r="V17" s="9">
        <v>11.69</v>
      </c>
      <c r="W17" s="8">
        <v>43913692.12</v>
      </c>
      <c r="X17" s="8">
        <v>18000000</v>
      </c>
      <c r="Y17" s="8">
        <v>0</v>
      </c>
      <c r="Z17" s="8">
        <v>0</v>
      </c>
      <c r="AA17" s="8">
        <v>0</v>
      </c>
      <c r="AB17" s="8">
        <v>0</v>
      </c>
      <c r="AC17" s="8">
        <v>15913692.12</v>
      </c>
      <c r="AD17" s="8">
        <v>10000000</v>
      </c>
      <c r="AE17" s="9">
        <v>40.98</v>
      </c>
      <c r="AF17" s="9">
        <v>0</v>
      </c>
      <c r="AG17" s="9">
        <v>0</v>
      </c>
      <c r="AH17" s="9">
        <v>0</v>
      </c>
      <c r="AI17" s="9">
        <v>0</v>
      </c>
      <c r="AJ17" s="9">
        <v>36.23</v>
      </c>
      <c r="AK17" s="9">
        <v>22.77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7534733.8</v>
      </c>
      <c r="I18" s="8">
        <v>5647812</v>
      </c>
      <c r="J18" s="8">
        <v>0</v>
      </c>
      <c r="K18" s="8">
        <v>0</v>
      </c>
      <c r="L18" s="8">
        <v>0</v>
      </c>
      <c r="M18" s="8">
        <v>0</v>
      </c>
      <c r="N18" s="8">
        <v>1886921.8</v>
      </c>
      <c r="O18" s="8">
        <v>0</v>
      </c>
      <c r="P18" s="9">
        <v>74.95</v>
      </c>
      <c r="Q18" s="9">
        <v>0</v>
      </c>
      <c r="R18" s="9">
        <v>0</v>
      </c>
      <c r="S18" s="9">
        <v>0</v>
      </c>
      <c r="T18" s="9">
        <v>0</v>
      </c>
      <c r="U18" s="9">
        <v>25.04</v>
      </c>
      <c r="V18" s="9">
        <v>0</v>
      </c>
      <c r="W18" s="8">
        <v>3417339.97</v>
      </c>
      <c r="X18" s="8">
        <v>0</v>
      </c>
      <c r="Y18" s="8">
        <v>0</v>
      </c>
      <c r="Z18" s="8">
        <v>0</v>
      </c>
      <c r="AA18" s="8">
        <v>41606.87</v>
      </c>
      <c r="AB18" s="8">
        <v>0</v>
      </c>
      <c r="AC18" s="8">
        <v>3375733.1</v>
      </c>
      <c r="AD18" s="8">
        <v>0</v>
      </c>
      <c r="AE18" s="9">
        <v>0</v>
      </c>
      <c r="AF18" s="9">
        <v>0</v>
      </c>
      <c r="AG18" s="9">
        <v>0</v>
      </c>
      <c r="AH18" s="9">
        <v>1.21</v>
      </c>
      <c r="AI18" s="9">
        <v>0</v>
      </c>
      <c r="AJ18" s="9">
        <v>98.78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2910620.59</v>
      </c>
      <c r="I19" s="8">
        <v>2000000</v>
      </c>
      <c r="J19" s="8">
        <v>0</v>
      </c>
      <c r="K19" s="8">
        <v>0</v>
      </c>
      <c r="L19" s="8">
        <v>0</v>
      </c>
      <c r="M19" s="8">
        <v>0</v>
      </c>
      <c r="N19" s="8">
        <v>910620.59</v>
      </c>
      <c r="O19" s="8">
        <v>0</v>
      </c>
      <c r="P19" s="9">
        <v>68.71</v>
      </c>
      <c r="Q19" s="9">
        <v>0</v>
      </c>
      <c r="R19" s="9">
        <v>0</v>
      </c>
      <c r="S19" s="9">
        <v>0</v>
      </c>
      <c r="T19" s="9">
        <v>0</v>
      </c>
      <c r="U19" s="9">
        <v>31.28</v>
      </c>
      <c r="V19" s="9">
        <v>0</v>
      </c>
      <c r="W19" s="8">
        <v>1042176.47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1042176.47</v>
      </c>
      <c r="AD19" s="8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100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901380.29</v>
      </c>
      <c r="I20" s="8">
        <v>0</v>
      </c>
      <c r="J20" s="8">
        <v>0</v>
      </c>
      <c r="K20" s="8">
        <v>0</v>
      </c>
      <c r="L20" s="8">
        <v>226217.55</v>
      </c>
      <c r="M20" s="8">
        <v>0</v>
      </c>
      <c r="N20" s="8">
        <v>675162.74</v>
      </c>
      <c r="O20" s="8">
        <v>0</v>
      </c>
      <c r="P20" s="9">
        <v>0</v>
      </c>
      <c r="Q20" s="9">
        <v>0</v>
      </c>
      <c r="R20" s="9">
        <v>0</v>
      </c>
      <c r="S20" s="9">
        <v>25.09</v>
      </c>
      <c r="T20" s="9">
        <v>0</v>
      </c>
      <c r="U20" s="9">
        <v>74.9</v>
      </c>
      <c r="V20" s="9">
        <v>0</v>
      </c>
      <c r="W20" s="8">
        <v>901380.29</v>
      </c>
      <c r="X20" s="8">
        <v>0</v>
      </c>
      <c r="Y20" s="8">
        <v>0</v>
      </c>
      <c r="Z20" s="8">
        <v>0</v>
      </c>
      <c r="AA20" s="8">
        <v>226217.55</v>
      </c>
      <c r="AB20" s="8">
        <v>0</v>
      </c>
      <c r="AC20" s="8">
        <v>675162.74</v>
      </c>
      <c r="AD20" s="8">
        <v>0</v>
      </c>
      <c r="AE20" s="9">
        <v>0</v>
      </c>
      <c r="AF20" s="9">
        <v>0</v>
      </c>
      <c r="AG20" s="9">
        <v>0</v>
      </c>
      <c r="AH20" s="9">
        <v>25.09</v>
      </c>
      <c r="AI20" s="9">
        <v>0</v>
      </c>
      <c r="AJ20" s="9">
        <v>74.9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68115844.14</v>
      </c>
      <c r="I21" s="8">
        <v>48600000</v>
      </c>
      <c r="J21" s="8">
        <v>0</v>
      </c>
      <c r="K21" s="8">
        <v>0</v>
      </c>
      <c r="L21" s="8">
        <v>0</v>
      </c>
      <c r="M21" s="8">
        <v>0</v>
      </c>
      <c r="N21" s="8">
        <v>19515844.14</v>
      </c>
      <c r="O21" s="8">
        <v>0</v>
      </c>
      <c r="P21" s="9">
        <v>71.34</v>
      </c>
      <c r="Q21" s="9">
        <v>0</v>
      </c>
      <c r="R21" s="9">
        <v>0</v>
      </c>
      <c r="S21" s="9">
        <v>0</v>
      </c>
      <c r="T21" s="9">
        <v>0</v>
      </c>
      <c r="U21" s="9">
        <v>28.65</v>
      </c>
      <c r="V21" s="9">
        <v>0</v>
      </c>
      <c r="W21" s="8">
        <v>24615844.14</v>
      </c>
      <c r="X21" s="8">
        <v>5100000</v>
      </c>
      <c r="Y21" s="8">
        <v>0</v>
      </c>
      <c r="Z21" s="8">
        <v>0</v>
      </c>
      <c r="AA21" s="8">
        <v>0</v>
      </c>
      <c r="AB21" s="8">
        <v>0</v>
      </c>
      <c r="AC21" s="8">
        <v>19515844.14</v>
      </c>
      <c r="AD21" s="8">
        <v>0</v>
      </c>
      <c r="AE21" s="9">
        <v>20.71</v>
      </c>
      <c r="AF21" s="9">
        <v>0</v>
      </c>
      <c r="AG21" s="9">
        <v>0</v>
      </c>
      <c r="AH21" s="9">
        <v>0</v>
      </c>
      <c r="AI21" s="9">
        <v>0</v>
      </c>
      <c r="AJ21" s="9">
        <v>79.28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3034072.94</v>
      </c>
      <c r="I22" s="8">
        <v>2600000</v>
      </c>
      <c r="J22" s="8">
        <v>0</v>
      </c>
      <c r="K22" s="8">
        <v>0</v>
      </c>
      <c r="L22" s="8">
        <v>0</v>
      </c>
      <c r="M22" s="8">
        <v>0</v>
      </c>
      <c r="N22" s="8">
        <v>434072.94</v>
      </c>
      <c r="O22" s="8">
        <v>0</v>
      </c>
      <c r="P22" s="9">
        <v>85.69</v>
      </c>
      <c r="Q22" s="9">
        <v>0</v>
      </c>
      <c r="R22" s="9">
        <v>0</v>
      </c>
      <c r="S22" s="9">
        <v>0</v>
      </c>
      <c r="T22" s="9">
        <v>0</v>
      </c>
      <c r="U22" s="9">
        <v>14.3</v>
      </c>
      <c r="V22" s="9">
        <v>0</v>
      </c>
      <c r="W22" s="8">
        <v>1423072.94</v>
      </c>
      <c r="X22" s="8">
        <v>989000</v>
      </c>
      <c r="Y22" s="8">
        <v>0</v>
      </c>
      <c r="Z22" s="8">
        <v>0</v>
      </c>
      <c r="AA22" s="8">
        <v>0</v>
      </c>
      <c r="AB22" s="8">
        <v>0</v>
      </c>
      <c r="AC22" s="8">
        <v>434072.94</v>
      </c>
      <c r="AD22" s="8">
        <v>0</v>
      </c>
      <c r="AE22" s="9">
        <v>69.49</v>
      </c>
      <c r="AF22" s="9">
        <v>0</v>
      </c>
      <c r="AG22" s="9">
        <v>0</v>
      </c>
      <c r="AH22" s="9">
        <v>0</v>
      </c>
      <c r="AI22" s="9">
        <v>0</v>
      </c>
      <c r="AJ22" s="9">
        <v>30.5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3973337.54</v>
      </c>
      <c r="I23" s="8">
        <v>3000000</v>
      </c>
      <c r="J23" s="8">
        <v>0</v>
      </c>
      <c r="K23" s="8">
        <v>0</v>
      </c>
      <c r="L23" s="8">
        <v>128453.54</v>
      </c>
      <c r="M23" s="8">
        <v>0</v>
      </c>
      <c r="N23" s="8">
        <v>844884</v>
      </c>
      <c r="O23" s="8">
        <v>0</v>
      </c>
      <c r="P23" s="9">
        <v>75.5</v>
      </c>
      <c r="Q23" s="9">
        <v>0</v>
      </c>
      <c r="R23" s="9">
        <v>0</v>
      </c>
      <c r="S23" s="9">
        <v>3.23</v>
      </c>
      <c r="T23" s="9">
        <v>0</v>
      </c>
      <c r="U23" s="9">
        <v>21.26</v>
      </c>
      <c r="V23" s="9">
        <v>0</v>
      </c>
      <c r="W23" s="8">
        <v>1674283.12</v>
      </c>
      <c r="X23" s="8">
        <v>0</v>
      </c>
      <c r="Y23" s="8">
        <v>0</v>
      </c>
      <c r="Z23" s="8">
        <v>0</v>
      </c>
      <c r="AA23" s="8">
        <v>128453.54</v>
      </c>
      <c r="AB23" s="8">
        <v>0</v>
      </c>
      <c r="AC23" s="8">
        <v>1545829.58</v>
      </c>
      <c r="AD23" s="8">
        <v>0</v>
      </c>
      <c r="AE23" s="9">
        <v>0</v>
      </c>
      <c r="AF23" s="9">
        <v>0</v>
      </c>
      <c r="AG23" s="9">
        <v>0</v>
      </c>
      <c r="AH23" s="9">
        <v>7.67</v>
      </c>
      <c r="AI23" s="9">
        <v>0</v>
      </c>
      <c r="AJ23" s="9">
        <v>92.32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5438728</v>
      </c>
      <c r="I24" s="8">
        <v>2900000</v>
      </c>
      <c r="J24" s="8">
        <v>0</v>
      </c>
      <c r="K24" s="8">
        <v>0</v>
      </c>
      <c r="L24" s="8">
        <v>0</v>
      </c>
      <c r="M24" s="8">
        <v>0</v>
      </c>
      <c r="N24" s="8">
        <v>2538728</v>
      </c>
      <c r="O24" s="8">
        <v>0</v>
      </c>
      <c r="P24" s="9">
        <v>53.32</v>
      </c>
      <c r="Q24" s="9">
        <v>0</v>
      </c>
      <c r="R24" s="9">
        <v>0</v>
      </c>
      <c r="S24" s="9">
        <v>0</v>
      </c>
      <c r="T24" s="9">
        <v>0</v>
      </c>
      <c r="U24" s="9">
        <v>46.67</v>
      </c>
      <c r="V24" s="9">
        <v>0</v>
      </c>
      <c r="W24" s="8">
        <v>2538728.95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2538728.95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2079367.8</v>
      </c>
      <c r="I25" s="8">
        <v>1000000</v>
      </c>
      <c r="J25" s="8">
        <v>60011</v>
      </c>
      <c r="K25" s="8">
        <v>140746.6</v>
      </c>
      <c r="L25" s="8">
        <v>478259.22</v>
      </c>
      <c r="M25" s="8">
        <v>0</v>
      </c>
      <c r="N25" s="8">
        <v>400350.98</v>
      </c>
      <c r="O25" s="8">
        <v>0</v>
      </c>
      <c r="P25" s="9">
        <v>48.09</v>
      </c>
      <c r="Q25" s="9">
        <v>2.88</v>
      </c>
      <c r="R25" s="9">
        <v>6.76</v>
      </c>
      <c r="S25" s="9">
        <v>23</v>
      </c>
      <c r="T25" s="9">
        <v>0</v>
      </c>
      <c r="U25" s="9">
        <v>19.25</v>
      </c>
      <c r="V25" s="9">
        <v>0</v>
      </c>
      <c r="W25" s="8">
        <v>1079367.8</v>
      </c>
      <c r="X25" s="8">
        <v>0</v>
      </c>
      <c r="Y25" s="8">
        <v>60011</v>
      </c>
      <c r="Z25" s="8">
        <v>140746.6</v>
      </c>
      <c r="AA25" s="8">
        <v>478259.22</v>
      </c>
      <c r="AB25" s="8">
        <v>0</v>
      </c>
      <c r="AC25" s="8">
        <v>400350.98</v>
      </c>
      <c r="AD25" s="8">
        <v>0</v>
      </c>
      <c r="AE25" s="9">
        <v>0</v>
      </c>
      <c r="AF25" s="9">
        <v>5.55</v>
      </c>
      <c r="AG25" s="9">
        <v>13.03</v>
      </c>
      <c r="AH25" s="9">
        <v>44.3</v>
      </c>
      <c r="AI25" s="9">
        <v>0</v>
      </c>
      <c r="AJ25" s="9">
        <v>37.09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3700000</v>
      </c>
      <c r="I26" s="8">
        <v>3700000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722642.34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722642.34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100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2686153.96</v>
      </c>
      <c r="I27" s="8">
        <v>2300045</v>
      </c>
      <c r="J27" s="8">
        <v>0</v>
      </c>
      <c r="K27" s="8">
        <v>0</v>
      </c>
      <c r="L27" s="8">
        <v>15664.96</v>
      </c>
      <c r="M27" s="8">
        <v>0</v>
      </c>
      <c r="N27" s="8">
        <v>370444</v>
      </c>
      <c r="O27" s="8">
        <v>0</v>
      </c>
      <c r="P27" s="9">
        <v>85.62</v>
      </c>
      <c r="Q27" s="9">
        <v>0</v>
      </c>
      <c r="R27" s="9">
        <v>0</v>
      </c>
      <c r="S27" s="9">
        <v>0.58</v>
      </c>
      <c r="T27" s="9">
        <v>0</v>
      </c>
      <c r="U27" s="9">
        <v>13.79</v>
      </c>
      <c r="V27" s="9">
        <v>0</v>
      </c>
      <c r="W27" s="8">
        <v>1446579.97</v>
      </c>
      <c r="X27" s="8">
        <v>500000</v>
      </c>
      <c r="Y27" s="8">
        <v>0</v>
      </c>
      <c r="Z27" s="8">
        <v>0</v>
      </c>
      <c r="AA27" s="8">
        <v>15664.96</v>
      </c>
      <c r="AB27" s="8">
        <v>0</v>
      </c>
      <c r="AC27" s="8">
        <v>930915.01</v>
      </c>
      <c r="AD27" s="8">
        <v>0</v>
      </c>
      <c r="AE27" s="9">
        <v>34.56</v>
      </c>
      <c r="AF27" s="9">
        <v>0</v>
      </c>
      <c r="AG27" s="9">
        <v>0</v>
      </c>
      <c r="AH27" s="9">
        <v>1.08</v>
      </c>
      <c r="AI27" s="9">
        <v>0</v>
      </c>
      <c r="AJ27" s="9">
        <v>64.35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1024487</v>
      </c>
      <c r="I28" s="8">
        <v>0</v>
      </c>
      <c r="J28" s="8">
        <v>0</v>
      </c>
      <c r="K28" s="8">
        <v>663375.75</v>
      </c>
      <c r="L28" s="8">
        <v>361111.25</v>
      </c>
      <c r="M28" s="8">
        <v>0</v>
      </c>
      <c r="N28" s="8">
        <v>0</v>
      </c>
      <c r="O28" s="8">
        <v>0</v>
      </c>
      <c r="P28" s="9">
        <v>0</v>
      </c>
      <c r="Q28" s="9">
        <v>0</v>
      </c>
      <c r="R28" s="9">
        <v>64.75</v>
      </c>
      <c r="S28" s="9">
        <v>35.24</v>
      </c>
      <c r="T28" s="9">
        <v>0</v>
      </c>
      <c r="U28" s="9">
        <v>0</v>
      </c>
      <c r="V28" s="9">
        <v>0</v>
      </c>
      <c r="W28" s="8">
        <v>1189840.39</v>
      </c>
      <c r="X28" s="8">
        <v>0</v>
      </c>
      <c r="Y28" s="8">
        <v>0</v>
      </c>
      <c r="Z28" s="8">
        <v>828729.14</v>
      </c>
      <c r="AA28" s="8">
        <v>361111.25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69.65</v>
      </c>
      <c r="AH28" s="9">
        <v>30.34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1684800</v>
      </c>
      <c r="I29" s="8">
        <v>1000000</v>
      </c>
      <c r="J29" s="8">
        <v>0</v>
      </c>
      <c r="K29" s="8">
        <v>540800</v>
      </c>
      <c r="L29" s="8">
        <v>0</v>
      </c>
      <c r="M29" s="8">
        <v>0</v>
      </c>
      <c r="N29" s="8">
        <v>144000</v>
      </c>
      <c r="O29" s="8">
        <v>0</v>
      </c>
      <c r="P29" s="9">
        <v>59.35</v>
      </c>
      <c r="Q29" s="9">
        <v>0</v>
      </c>
      <c r="R29" s="9">
        <v>32.09</v>
      </c>
      <c r="S29" s="9">
        <v>0</v>
      </c>
      <c r="T29" s="9">
        <v>0</v>
      </c>
      <c r="U29" s="9">
        <v>8.54</v>
      </c>
      <c r="V29" s="9">
        <v>0</v>
      </c>
      <c r="W29" s="8">
        <v>1633469.3</v>
      </c>
      <c r="X29" s="8">
        <v>0</v>
      </c>
      <c r="Y29" s="8">
        <v>0</v>
      </c>
      <c r="Z29" s="8">
        <v>1317469.3</v>
      </c>
      <c r="AA29" s="8">
        <v>0</v>
      </c>
      <c r="AB29" s="8">
        <v>0</v>
      </c>
      <c r="AC29" s="8">
        <v>316000</v>
      </c>
      <c r="AD29" s="8">
        <v>0</v>
      </c>
      <c r="AE29" s="9">
        <v>0</v>
      </c>
      <c r="AF29" s="9">
        <v>0</v>
      </c>
      <c r="AG29" s="9">
        <v>80.65</v>
      </c>
      <c r="AH29" s="9">
        <v>0</v>
      </c>
      <c r="AI29" s="9">
        <v>0</v>
      </c>
      <c r="AJ29" s="9">
        <v>19.34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1390525.05</v>
      </c>
      <c r="I30" s="8">
        <v>820000</v>
      </c>
      <c r="J30" s="8">
        <v>0</v>
      </c>
      <c r="K30" s="8">
        <v>0</v>
      </c>
      <c r="L30" s="8">
        <v>54364.34</v>
      </c>
      <c r="M30" s="8">
        <v>0</v>
      </c>
      <c r="N30" s="8">
        <v>516160.71</v>
      </c>
      <c r="O30" s="8">
        <v>0</v>
      </c>
      <c r="P30" s="9">
        <v>58.97</v>
      </c>
      <c r="Q30" s="9">
        <v>0</v>
      </c>
      <c r="R30" s="9">
        <v>0</v>
      </c>
      <c r="S30" s="9">
        <v>3.9</v>
      </c>
      <c r="T30" s="9">
        <v>0</v>
      </c>
      <c r="U30" s="9">
        <v>37.11</v>
      </c>
      <c r="V30" s="9">
        <v>0</v>
      </c>
      <c r="W30" s="8">
        <v>570525.05</v>
      </c>
      <c r="X30" s="8">
        <v>0</v>
      </c>
      <c r="Y30" s="8">
        <v>0</v>
      </c>
      <c r="Z30" s="8">
        <v>0</v>
      </c>
      <c r="AA30" s="8">
        <v>54364.34</v>
      </c>
      <c r="AB30" s="8">
        <v>0</v>
      </c>
      <c r="AC30" s="8">
        <v>516160.71</v>
      </c>
      <c r="AD30" s="8">
        <v>0</v>
      </c>
      <c r="AE30" s="9">
        <v>0</v>
      </c>
      <c r="AF30" s="9">
        <v>0</v>
      </c>
      <c r="AG30" s="9">
        <v>0</v>
      </c>
      <c r="AH30" s="9">
        <v>9.52</v>
      </c>
      <c r="AI30" s="9">
        <v>0</v>
      </c>
      <c r="AJ30" s="9">
        <v>90.47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2827696.19</v>
      </c>
      <c r="I31" s="8">
        <v>2150000</v>
      </c>
      <c r="J31" s="8">
        <v>0</v>
      </c>
      <c r="K31" s="8">
        <v>0</v>
      </c>
      <c r="L31" s="8">
        <v>31271.9</v>
      </c>
      <c r="M31" s="8">
        <v>0</v>
      </c>
      <c r="N31" s="8">
        <v>646424.29</v>
      </c>
      <c r="O31" s="8">
        <v>0</v>
      </c>
      <c r="P31" s="9">
        <v>76.03</v>
      </c>
      <c r="Q31" s="9">
        <v>0</v>
      </c>
      <c r="R31" s="9">
        <v>0</v>
      </c>
      <c r="S31" s="9">
        <v>1.1</v>
      </c>
      <c r="T31" s="9">
        <v>0</v>
      </c>
      <c r="U31" s="9">
        <v>22.86</v>
      </c>
      <c r="V31" s="9">
        <v>0</v>
      </c>
      <c r="W31" s="8">
        <v>2522966.71</v>
      </c>
      <c r="X31" s="8">
        <v>1200000</v>
      </c>
      <c r="Y31" s="8">
        <v>0</v>
      </c>
      <c r="Z31" s="8">
        <v>0</v>
      </c>
      <c r="AA31" s="8">
        <v>31271.9</v>
      </c>
      <c r="AB31" s="8">
        <v>0</v>
      </c>
      <c r="AC31" s="8">
        <v>1291694.81</v>
      </c>
      <c r="AD31" s="8">
        <v>0</v>
      </c>
      <c r="AE31" s="9">
        <v>47.56</v>
      </c>
      <c r="AF31" s="9">
        <v>0</v>
      </c>
      <c r="AG31" s="9">
        <v>0</v>
      </c>
      <c r="AH31" s="9">
        <v>1.23</v>
      </c>
      <c r="AI31" s="9">
        <v>0</v>
      </c>
      <c r="AJ31" s="9">
        <v>51.19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5610868</v>
      </c>
      <c r="I32" s="8">
        <v>3500000</v>
      </c>
      <c r="J32" s="8">
        <v>50000</v>
      </c>
      <c r="K32" s="8">
        <v>2060868</v>
      </c>
      <c r="L32" s="8">
        <v>0</v>
      </c>
      <c r="M32" s="8">
        <v>0</v>
      </c>
      <c r="N32" s="8">
        <v>0</v>
      </c>
      <c r="O32" s="8">
        <v>0</v>
      </c>
      <c r="P32" s="9">
        <v>62.37</v>
      </c>
      <c r="Q32" s="9">
        <v>0.89</v>
      </c>
      <c r="R32" s="9">
        <v>36.72</v>
      </c>
      <c r="S32" s="9">
        <v>0</v>
      </c>
      <c r="T32" s="9">
        <v>0</v>
      </c>
      <c r="U32" s="9">
        <v>0</v>
      </c>
      <c r="V32" s="9">
        <v>0</v>
      </c>
      <c r="W32" s="8">
        <v>7885576.1</v>
      </c>
      <c r="X32" s="8">
        <v>0</v>
      </c>
      <c r="Y32" s="8">
        <v>50000</v>
      </c>
      <c r="Z32" s="8">
        <v>3038127.83</v>
      </c>
      <c r="AA32" s="8">
        <v>20812.97</v>
      </c>
      <c r="AB32" s="8">
        <v>0</v>
      </c>
      <c r="AC32" s="8">
        <v>4776635.3</v>
      </c>
      <c r="AD32" s="8">
        <v>0</v>
      </c>
      <c r="AE32" s="9">
        <v>0</v>
      </c>
      <c r="AF32" s="9">
        <v>0.63</v>
      </c>
      <c r="AG32" s="9">
        <v>38.52</v>
      </c>
      <c r="AH32" s="9">
        <v>0.26</v>
      </c>
      <c r="AI32" s="9">
        <v>0</v>
      </c>
      <c r="AJ32" s="9">
        <v>60.57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740000</v>
      </c>
      <c r="I33" s="8">
        <v>500000</v>
      </c>
      <c r="J33" s="8">
        <v>0</v>
      </c>
      <c r="K33" s="8">
        <v>0</v>
      </c>
      <c r="L33" s="8">
        <v>0</v>
      </c>
      <c r="M33" s="8">
        <v>0</v>
      </c>
      <c r="N33" s="8">
        <v>240000</v>
      </c>
      <c r="O33" s="8">
        <v>0</v>
      </c>
      <c r="P33" s="9">
        <v>67.56</v>
      </c>
      <c r="Q33" s="9">
        <v>0</v>
      </c>
      <c r="R33" s="9">
        <v>0</v>
      </c>
      <c r="S33" s="9">
        <v>0</v>
      </c>
      <c r="T33" s="9">
        <v>0</v>
      </c>
      <c r="U33" s="9">
        <v>32.43</v>
      </c>
      <c r="V33" s="9">
        <v>0</v>
      </c>
      <c r="W33" s="8">
        <v>770965.77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770965.77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6461906.19</v>
      </c>
      <c r="I34" s="8">
        <v>3281023.99</v>
      </c>
      <c r="J34" s="8">
        <v>0</v>
      </c>
      <c r="K34" s="8">
        <v>0</v>
      </c>
      <c r="L34" s="8">
        <v>8782.22</v>
      </c>
      <c r="M34" s="8">
        <v>0</v>
      </c>
      <c r="N34" s="8">
        <v>3172099.98</v>
      </c>
      <c r="O34" s="8">
        <v>0</v>
      </c>
      <c r="P34" s="9">
        <v>50.77</v>
      </c>
      <c r="Q34" s="9">
        <v>0</v>
      </c>
      <c r="R34" s="9">
        <v>0</v>
      </c>
      <c r="S34" s="9">
        <v>0.13</v>
      </c>
      <c r="T34" s="9">
        <v>0</v>
      </c>
      <c r="U34" s="9">
        <v>49.08</v>
      </c>
      <c r="V34" s="9">
        <v>0</v>
      </c>
      <c r="W34" s="8">
        <v>3180882.2</v>
      </c>
      <c r="X34" s="8">
        <v>0</v>
      </c>
      <c r="Y34" s="8">
        <v>0</v>
      </c>
      <c r="Z34" s="8">
        <v>0</v>
      </c>
      <c r="AA34" s="8">
        <v>8782.22</v>
      </c>
      <c r="AB34" s="8">
        <v>0</v>
      </c>
      <c r="AC34" s="8">
        <v>3172099.98</v>
      </c>
      <c r="AD34" s="8">
        <v>0</v>
      </c>
      <c r="AE34" s="9">
        <v>0</v>
      </c>
      <c r="AF34" s="9">
        <v>0</v>
      </c>
      <c r="AG34" s="9">
        <v>0</v>
      </c>
      <c r="AH34" s="9">
        <v>0.27</v>
      </c>
      <c r="AI34" s="9">
        <v>0</v>
      </c>
      <c r="AJ34" s="9">
        <v>99.72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2762356.19</v>
      </c>
      <c r="I35" s="8">
        <v>2750000</v>
      </c>
      <c r="J35" s="8">
        <v>0</v>
      </c>
      <c r="K35" s="8">
        <v>0</v>
      </c>
      <c r="L35" s="8">
        <v>12356.19</v>
      </c>
      <c r="M35" s="8">
        <v>0</v>
      </c>
      <c r="N35" s="8">
        <v>0</v>
      </c>
      <c r="O35" s="8">
        <v>0</v>
      </c>
      <c r="P35" s="9">
        <v>99.55</v>
      </c>
      <c r="Q35" s="9">
        <v>0</v>
      </c>
      <c r="R35" s="9">
        <v>0</v>
      </c>
      <c r="S35" s="9">
        <v>0.44</v>
      </c>
      <c r="T35" s="9">
        <v>0</v>
      </c>
      <c r="U35" s="9">
        <v>0</v>
      </c>
      <c r="V35" s="9">
        <v>0</v>
      </c>
      <c r="W35" s="8">
        <v>812356.19</v>
      </c>
      <c r="X35" s="8">
        <v>800000</v>
      </c>
      <c r="Y35" s="8">
        <v>0</v>
      </c>
      <c r="Z35" s="8">
        <v>0</v>
      </c>
      <c r="AA35" s="8">
        <v>12356.19</v>
      </c>
      <c r="AB35" s="8">
        <v>0</v>
      </c>
      <c r="AC35" s="8">
        <v>0</v>
      </c>
      <c r="AD35" s="8">
        <v>0</v>
      </c>
      <c r="AE35" s="9">
        <v>98.47</v>
      </c>
      <c r="AF35" s="9">
        <v>0</v>
      </c>
      <c r="AG35" s="9">
        <v>0</v>
      </c>
      <c r="AH35" s="9">
        <v>1.52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7025088.55</v>
      </c>
      <c r="I36" s="8">
        <v>3700000</v>
      </c>
      <c r="J36" s="8">
        <v>300000</v>
      </c>
      <c r="K36" s="8">
        <v>0</v>
      </c>
      <c r="L36" s="8">
        <v>1695171.66</v>
      </c>
      <c r="M36" s="8">
        <v>0</v>
      </c>
      <c r="N36" s="8">
        <v>1329916.89</v>
      </c>
      <c r="O36" s="8">
        <v>0</v>
      </c>
      <c r="P36" s="9">
        <v>52.66</v>
      </c>
      <c r="Q36" s="9">
        <v>4.27</v>
      </c>
      <c r="R36" s="9">
        <v>0</v>
      </c>
      <c r="S36" s="9">
        <v>24.13</v>
      </c>
      <c r="T36" s="9">
        <v>0</v>
      </c>
      <c r="U36" s="9">
        <v>18.93</v>
      </c>
      <c r="V36" s="9">
        <v>0</v>
      </c>
      <c r="W36" s="8">
        <v>6727791.82</v>
      </c>
      <c r="X36" s="8">
        <v>3700000</v>
      </c>
      <c r="Y36" s="8">
        <v>0</v>
      </c>
      <c r="Z36" s="8">
        <v>0</v>
      </c>
      <c r="AA36" s="8">
        <v>1695171.66</v>
      </c>
      <c r="AB36" s="8">
        <v>0</v>
      </c>
      <c r="AC36" s="8">
        <v>1332620.16</v>
      </c>
      <c r="AD36" s="8">
        <v>0</v>
      </c>
      <c r="AE36" s="9">
        <v>54.99</v>
      </c>
      <c r="AF36" s="9">
        <v>0</v>
      </c>
      <c r="AG36" s="9">
        <v>0</v>
      </c>
      <c r="AH36" s="9">
        <v>25.19</v>
      </c>
      <c r="AI36" s="9">
        <v>0</v>
      </c>
      <c r="AJ36" s="9">
        <v>19.8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100000</v>
      </c>
      <c r="I37" s="8">
        <v>100000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193815.14</v>
      </c>
      <c r="X37" s="8">
        <v>100000</v>
      </c>
      <c r="Y37" s="8">
        <v>0</v>
      </c>
      <c r="Z37" s="8">
        <v>0</v>
      </c>
      <c r="AA37" s="8">
        <v>0</v>
      </c>
      <c r="AB37" s="8">
        <v>0</v>
      </c>
      <c r="AC37" s="8">
        <v>93815.14</v>
      </c>
      <c r="AD37" s="8">
        <v>0</v>
      </c>
      <c r="AE37" s="9">
        <v>51.59</v>
      </c>
      <c r="AF37" s="9">
        <v>0</v>
      </c>
      <c r="AG37" s="9">
        <v>0</v>
      </c>
      <c r="AH37" s="9">
        <v>0</v>
      </c>
      <c r="AI37" s="9">
        <v>0</v>
      </c>
      <c r="AJ37" s="9">
        <v>48.4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1609705.88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1609705.88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100</v>
      </c>
      <c r="V38" s="9">
        <v>0</v>
      </c>
      <c r="W38" s="8">
        <v>7180581.82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7180581.82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5179004.26</v>
      </c>
      <c r="I39" s="8">
        <v>4083837.29</v>
      </c>
      <c r="J39" s="8">
        <v>0</v>
      </c>
      <c r="K39" s="8">
        <v>350741.02</v>
      </c>
      <c r="L39" s="8">
        <v>371154.82</v>
      </c>
      <c r="M39" s="8">
        <v>0</v>
      </c>
      <c r="N39" s="8">
        <v>241689.7</v>
      </c>
      <c r="O39" s="8">
        <v>131581.43</v>
      </c>
      <c r="P39" s="9">
        <v>78.85</v>
      </c>
      <c r="Q39" s="9">
        <v>0</v>
      </c>
      <c r="R39" s="9">
        <v>6.77</v>
      </c>
      <c r="S39" s="9">
        <v>7.16</v>
      </c>
      <c r="T39" s="9">
        <v>0</v>
      </c>
      <c r="U39" s="9">
        <v>4.66</v>
      </c>
      <c r="V39" s="9">
        <v>2.54</v>
      </c>
      <c r="W39" s="8">
        <v>1738306.77</v>
      </c>
      <c r="X39" s="8">
        <v>0</v>
      </c>
      <c r="Y39" s="8">
        <v>0</v>
      </c>
      <c r="Z39" s="8">
        <v>559958.39</v>
      </c>
      <c r="AA39" s="8">
        <v>371154.82</v>
      </c>
      <c r="AB39" s="8">
        <v>0</v>
      </c>
      <c r="AC39" s="8">
        <v>675612.13</v>
      </c>
      <c r="AD39" s="8">
        <v>131581.43</v>
      </c>
      <c r="AE39" s="9">
        <v>0</v>
      </c>
      <c r="AF39" s="9">
        <v>0</v>
      </c>
      <c r="AG39" s="9">
        <v>32.21</v>
      </c>
      <c r="AH39" s="9">
        <v>21.35</v>
      </c>
      <c r="AI39" s="9">
        <v>0</v>
      </c>
      <c r="AJ39" s="9">
        <v>38.86</v>
      </c>
      <c r="AK39" s="9">
        <v>7.56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2040739.89</v>
      </c>
      <c r="I40" s="8">
        <v>2000000</v>
      </c>
      <c r="J40" s="8">
        <v>0</v>
      </c>
      <c r="K40" s="8">
        <v>0</v>
      </c>
      <c r="L40" s="8">
        <v>6954.8</v>
      </c>
      <c r="M40" s="8">
        <v>0</v>
      </c>
      <c r="N40" s="8">
        <v>33785.09</v>
      </c>
      <c r="O40" s="8">
        <v>0</v>
      </c>
      <c r="P40" s="9">
        <v>98</v>
      </c>
      <c r="Q40" s="9">
        <v>0</v>
      </c>
      <c r="R40" s="9">
        <v>0</v>
      </c>
      <c r="S40" s="9">
        <v>0.34</v>
      </c>
      <c r="T40" s="9">
        <v>0</v>
      </c>
      <c r="U40" s="9">
        <v>1.65</v>
      </c>
      <c r="V40" s="9">
        <v>0</v>
      </c>
      <c r="W40" s="8">
        <v>40739.89</v>
      </c>
      <c r="X40" s="8">
        <v>0</v>
      </c>
      <c r="Y40" s="8">
        <v>0</v>
      </c>
      <c r="Z40" s="8">
        <v>0</v>
      </c>
      <c r="AA40" s="8">
        <v>6954.8</v>
      </c>
      <c r="AB40" s="8">
        <v>0</v>
      </c>
      <c r="AC40" s="8">
        <v>33785.09</v>
      </c>
      <c r="AD40" s="8">
        <v>0</v>
      </c>
      <c r="AE40" s="9">
        <v>0</v>
      </c>
      <c r="AF40" s="9">
        <v>0</v>
      </c>
      <c r="AG40" s="9">
        <v>0</v>
      </c>
      <c r="AH40" s="9">
        <v>17.07</v>
      </c>
      <c r="AI40" s="9">
        <v>0</v>
      </c>
      <c r="AJ40" s="9">
        <v>82.92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9169291.2</v>
      </c>
      <c r="I41" s="8">
        <v>2390140</v>
      </c>
      <c r="J41" s="8">
        <v>118606</v>
      </c>
      <c r="K41" s="8">
        <v>5868571.67</v>
      </c>
      <c r="L41" s="8">
        <v>0</v>
      </c>
      <c r="M41" s="8">
        <v>0</v>
      </c>
      <c r="N41" s="8">
        <v>791973.53</v>
      </c>
      <c r="O41" s="8">
        <v>0</v>
      </c>
      <c r="P41" s="9">
        <v>26.06</v>
      </c>
      <c r="Q41" s="9">
        <v>1.29</v>
      </c>
      <c r="R41" s="9">
        <v>64</v>
      </c>
      <c r="S41" s="9">
        <v>0</v>
      </c>
      <c r="T41" s="9">
        <v>0</v>
      </c>
      <c r="U41" s="9">
        <v>8.63</v>
      </c>
      <c r="V41" s="9">
        <v>0</v>
      </c>
      <c r="W41" s="8">
        <v>8284393.35</v>
      </c>
      <c r="X41" s="8">
        <v>0</v>
      </c>
      <c r="Y41" s="8">
        <v>59522</v>
      </c>
      <c r="Z41" s="8">
        <v>7432897.82</v>
      </c>
      <c r="AA41" s="8">
        <v>0</v>
      </c>
      <c r="AB41" s="8">
        <v>0</v>
      </c>
      <c r="AC41" s="8">
        <v>791973.53</v>
      </c>
      <c r="AD41" s="8">
        <v>0</v>
      </c>
      <c r="AE41" s="9">
        <v>0</v>
      </c>
      <c r="AF41" s="9">
        <v>0.71</v>
      </c>
      <c r="AG41" s="9">
        <v>89.72</v>
      </c>
      <c r="AH41" s="9">
        <v>0</v>
      </c>
      <c r="AI41" s="9">
        <v>0</v>
      </c>
      <c r="AJ41" s="9">
        <v>9.55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2590000</v>
      </c>
      <c r="I42" s="8">
        <v>2200000</v>
      </c>
      <c r="J42" s="8">
        <v>0</v>
      </c>
      <c r="K42" s="8">
        <v>0</v>
      </c>
      <c r="L42" s="8">
        <v>0</v>
      </c>
      <c r="M42" s="8">
        <v>0</v>
      </c>
      <c r="N42" s="8">
        <v>390000</v>
      </c>
      <c r="O42" s="8">
        <v>0</v>
      </c>
      <c r="P42" s="9">
        <v>84.94</v>
      </c>
      <c r="Q42" s="9">
        <v>0</v>
      </c>
      <c r="R42" s="9">
        <v>0</v>
      </c>
      <c r="S42" s="9">
        <v>0</v>
      </c>
      <c r="T42" s="9">
        <v>0</v>
      </c>
      <c r="U42" s="9">
        <v>15.05</v>
      </c>
      <c r="V42" s="9">
        <v>0</v>
      </c>
      <c r="W42" s="8">
        <v>682467.39</v>
      </c>
      <c r="X42" s="8">
        <v>0</v>
      </c>
      <c r="Y42" s="8">
        <v>0</v>
      </c>
      <c r="Z42" s="8">
        <v>0</v>
      </c>
      <c r="AA42" s="8">
        <v>238.19</v>
      </c>
      <c r="AB42" s="8">
        <v>0</v>
      </c>
      <c r="AC42" s="8">
        <v>682229.2</v>
      </c>
      <c r="AD42" s="8">
        <v>0</v>
      </c>
      <c r="AE42" s="9">
        <v>0</v>
      </c>
      <c r="AF42" s="9">
        <v>0</v>
      </c>
      <c r="AG42" s="9">
        <v>0</v>
      </c>
      <c r="AH42" s="9">
        <v>0.03</v>
      </c>
      <c r="AI42" s="9">
        <v>0</v>
      </c>
      <c r="AJ42" s="9">
        <v>99.96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1906378.92</v>
      </c>
      <c r="I43" s="8">
        <v>1875521.02</v>
      </c>
      <c r="J43" s="8">
        <v>0</v>
      </c>
      <c r="K43" s="8">
        <v>0</v>
      </c>
      <c r="L43" s="8">
        <v>30857.9</v>
      </c>
      <c r="M43" s="8">
        <v>0</v>
      </c>
      <c r="N43" s="8">
        <v>0</v>
      </c>
      <c r="O43" s="8">
        <v>0</v>
      </c>
      <c r="P43" s="9">
        <v>98.38</v>
      </c>
      <c r="Q43" s="9">
        <v>0</v>
      </c>
      <c r="R43" s="9">
        <v>0</v>
      </c>
      <c r="S43" s="9">
        <v>1.61</v>
      </c>
      <c r="T43" s="9">
        <v>0</v>
      </c>
      <c r="U43" s="9">
        <v>0</v>
      </c>
      <c r="V43" s="9">
        <v>0</v>
      </c>
      <c r="W43" s="8">
        <v>2053561.39</v>
      </c>
      <c r="X43" s="8">
        <v>1875521.02</v>
      </c>
      <c r="Y43" s="8">
        <v>0</v>
      </c>
      <c r="Z43" s="8">
        <v>0</v>
      </c>
      <c r="AA43" s="8">
        <v>30857.9</v>
      </c>
      <c r="AB43" s="8">
        <v>0</v>
      </c>
      <c r="AC43" s="8">
        <v>147182.47</v>
      </c>
      <c r="AD43" s="8">
        <v>0</v>
      </c>
      <c r="AE43" s="9">
        <v>91.33</v>
      </c>
      <c r="AF43" s="9">
        <v>0</v>
      </c>
      <c r="AG43" s="9">
        <v>0</v>
      </c>
      <c r="AH43" s="9">
        <v>1.5</v>
      </c>
      <c r="AI43" s="9">
        <v>0</v>
      </c>
      <c r="AJ43" s="9">
        <v>7.16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1747982.89</v>
      </c>
      <c r="I44" s="8">
        <v>1400000</v>
      </c>
      <c r="J44" s="8">
        <v>0</v>
      </c>
      <c r="K44" s="8">
        <v>0</v>
      </c>
      <c r="L44" s="8">
        <v>0</v>
      </c>
      <c r="M44" s="8">
        <v>0</v>
      </c>
      <c r="N44" s="8">
        <v>347982.89</v>
      </c>
      <c r="O44" s="8">
        <v>0</v>
      </c>
      <c r="P44" s="9">
        <v>80.09</v>
      </c>
      <c r="Q44" s="9">
        <v>0</v>
      </c>
      <c r="R44" s="9">
        <v>0</v>
      </c>
      <c r="S44" s="9">
        <v>0</v>
      </c>
      <c r="T44" s="9">
        <v>0</v>
      </c>
      <c r="U44" s="9">
        <v>19.9</v>
      </c>
      <c r="V44" s="9">
        <v>0</v>
      </c>
      <c r="W44" s="8">
        <v>1197982.89</v>
      </c>
      <c r="X44" s="8">
        <v>850000</v>
      </c>
      <c r="Y44" s="8">
        <v>0</v>
      </c>
      <c r="Z44" s="8">
        <v>0</v>
      </c>
      <c r="AA44" s="8">
        <v>0</v>
      </c>
      <c r="AB44" s="8">
        <v>0</v>
      </c>
      <c r="AC44" s="8">
        <v>347982.89</v>
      </c>
      <c r="AD44" s="8">
        <v>0</v>
      </c>
      <c r="AE44" s="9">
        <v>70.95</v>
      </c>
      <c r="AF44" s="9">
        <v>0</v>
      </c>
      <c r="AG44" s="9">
        <v>0</v>
      </c>
      <c r="AH44" s="9">
        <v>0</v>
      </c>
      <c r="AI44" s="9">
        <v>0</v>
      </c>
      <c r="AJ44" s="9">
        <v>29.04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  <c r="V45" s="9"/>
      <c r="W45" s="8">
        <v>453349.74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453349.74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1100000</v>
      </c>
      <c r="I46" s="8">
        <v>1100000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1332154.89</v>
      </c>
      <c r="X46" s="8">
        <v>1100000</v>
      </c>
      <c r="Y46" s="8">
        <v>0</v>
      </c>
      <c r="Z46" s="8">
        <v>0</v>
      </c>
      <c r="AA46" s="8">
        <v>185970.84</v>
      </c>
      <c r="AB46" s="8">
        <v>0</v>
      </c>
      <c r="AC46" s="8">
        <v>46184.05</v>
      </c>
      <c r="AD46" s="8">
        <v>0</v>
      </c>
      <c r="AE46" s="9">
        <v>82.57</v>
      </c>
      <c r="AF46" s="9">
        <v>0</v>
      </c>
      <c r="AG46" s="9">
        <v>0</v>
      </c>
      <c r="AH46" s="9">
        <v>13.96</v>
      </c>
      <c r="AI46" s="9">
        <v>0</v>
      </c>
      <c r="AJ46" s="9">
        <v>3.46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/>
      <c r="Q47" s="9"/>
      <c r="R47" s="9"/>
      <c r="S47" s="9"/>
      <c r="T47" s="9"/>
      <c r="U47" s="9"/>
      <c r="V47" s="9"/>
      <c r="W47" s="8">
        <v>1045877</v>
      </c>
      <c r="X47" s="8">
        <v>0</v>
      </c>
      <c r="Y47" s="8">
        <v>0</v>
      </c>
      <c r="Z47" s="8">
        <v>0</v>
      </c>
      <c r="AA47" s="8">
        <v>3607.85</v>
      </c>
      <c r="AB47" s="8">
        <v>0</v>
      </c>
      <c r="AC47" s="8">
        <v>1042269.15</v>
      </c>
      <c r="AD47" s="8">
        <v>0</v>
      </c>
      <c r="AE47" s="9">
        <v>0</v>
      </c>
      <c r="AF47" s="9">
        <v>0</v>
      </c>
      <c r="AG47" s="9">
        <v>0</v>
      </c>
      <c r="AH47" s="9">
        <v>0.34</v>
      </c>
      <c r="AI47" s="9">
        <v>0</v>
      </c>
      <c r="AJ47" s="9">
        <v>99.65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2072500</v>
      </c>
      <c r="I48" s="8">
        <v>550000</v>
      </c>
      <c r="J48" s="8">
        <v>0</v>
      </c>
      <c r="K48" s="8">
        <v>0</v>
      </c>
      <c r="L48" s="8">
        <v>425005</v>
      </c>
      <c r="M48" s="8">
        <v>0</v>
      </c>
      <c r="N48" s="8">
        <v>1097495</v>
      </c>
      <c r="O48" s="8">
        <v>0</v>
      </c>
      <c r="P48" s="9">
        <v>26.53</v>
      </c>
      <c r="Q48" s="9">
        <v>0</v>
      </c>
      <c r="R48" s="9">
        <v>0</v>
      </c>
      <c r="S48" s="9">
        <v>20.5</v>
      </c>
      <c r="T48" s="9">
        <v>0</v>
      </c>
      <c r="U48" s="9">
        <v>52.95</v>
      </c>
      <c r="V48" s="9">
        <v>0</v>
      </c>
      <c r="W48" s="8">
        <v>2025876.97</v>
      </c>
      <c r="X48" s="8">
        <v>0</v>
      </c>
      <c r="Y48" s="8">
        <v>0</v>
      </c>
      <c r="Z48" s="8">
        <v>0</v>
      </c>
      <c r="AA48" s="8">
        <v>455670.76</v>
      </c>
      <c r="AB48" s="8">
        <v>0</v>
      </c>
      <c r="AC48" s="8">
        <v>1570206.21</v>
      </c>
      <c r="AD48" s="8">
        <v>0</v>
      </c>
      <c r="AE48" s="9">
        <v>0</v>
      </c>
      <c r="AF48" s="9">
        <v>0</v>
      </c>
      <c r="AG48" s="9">
        <v>0</v>
      </c>
      <c r="AH48" s="9">
        <v>22.49</v>
      </c>
      <c r="AI48" s="9">
        <v>0</v>
      </c>
      <c r="AJ48" s="9">
        <v>77.5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2405509.54</v>
      </c>
      <c r="I49" s="8">
        <v>371955</v>
      </c>
      <c r="J49" s="8">
        <v>0</v>
      </c>
      <c r="K49" s="8">
        <v>0</v>
      </c>
      <c r="L49" s="8">
        <v>931400</v>
      </c>
      <c r="M49" s="8">
        <v>0</v>
      </c>
      <c r="N49" s="8">
        <v>145494.63</v>
      </c>
      <c r="O49" s="8">
        <v>956659.91</v>
      </c>
      <c r="P49" s="9">
        <v>15.46</v>
      </c>
      <c r="Q49" s="9">
        <v>0</v>
      </c>
      <c r="R49" s="9">
        <v>0</v>
      </c>
      <c r="S49" s="9">
        <v>38.71</v>
      </c>
      <c r="T49" s="9">
        <v>0</v>
      </c>
      <c r="U49" s="9">
        <v>6.04</v>
      </c>
      <c r="V49" s="9">
        <v>39.76</v>
      </c>
      <c r="W49" s="8">
        <v>2405508.54</v>
      </c>
      <c r="X49" s="8">
        <v>371954</v>
      </c>
      <c r="Y49" s="8">
        <v>0</v>
      </c>
      <c r="Z49" s="8">
        <v>0</v>
      </c>
      <c r="AA49" s="8">
        <v>931400</v>
      </c>
      <c r="AB49" s="8">
        <v>0</v>
      </c>
      <c r="AC49" s="8">
        <v>145494.63</v>
      </c>
      <c r="AD49" s="8">
        <v>956659.91</v>
      </c>
      <c r="AE49" s="9">
        <v>15.46</v>
      </c>
      <c r="AF49" s="9">
        <v>0</v>
      </c>
      <c r="AG49" s="9">
        <v>0</v>
      </c>
      <c r="AH49" s="9">
        <v>38.71</v>
      </c>
      <c r="AI49" s="9">
        <v>0</v>
      </c>
      <c r="AJ49" s="9">
        <v>6.04</v>
      </c>
      <c r="AK49" s="9">
        <v>39.76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230467.09</v>
      </c>
      <c r="I50" s="8">
        <v>230467.09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9">
        <v>100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8">
        <v>127905.23</v>
      </c>
      <c r="X50" s="8">
        <v>0</v>
      </c>
      <c r="Y50" s="8">
        <v>0</v>
      </c>
      <c r="Z50" s="8">
        <v>0</v>
      </c>
      <c r="AA50" s="8">
        <v>3145.94</v>
      </c>
      <c r="AB50" s="8">
        <v>0</v>
      </c>
      <c r="AC50" s="8">
        <v>124759.29</v>
      </c>
      <c r="AD50" s="8">
        <v>0</v>
      </c>
      <c r="AE50" s="9">
        <v>0</v>
      </c>
      <c r="AF50" s="9">
        <v>0</v>
      </c>
      <c r="AG50" s="9">
        <v>0</v>
      </c>
      <c r="AH50" s="9">
        <v>2.45</v>
      </c>
      <c r="AI50" s="9">
        <v>0</v>
      </c>
      <c r="AJ50" s="9">
        <v>97.54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3216660</v>
      </c>
      <c r="I51" s="8">
        <v>2300000</v>
      </c>
      <c r="J51" s="8">
        <v>0</v>
      </c>
      <c r="K51" s="8">
        <v>0</v>
      </c>
      <c r="L51" s="8">
        <v>0</v>
      </c>
      <c r="M51" s="8">
        <v>0</v>
      </c>
      <c r="N51" s="8">
        <v>916660</v>
      </c>
      <c r="O51" s="8">
        <v>0</v>
      </c>
      <c r="P51" s="9">
        <v>71.5</v>
      </c>
      <c r="Q51" s="9">
        <v>0</v>
      </c>
      <c r="R51" s="9">
        <v>0</v>
      </c>
      <c r="S51" s="9">
        <v>0</v>
      </c>
      <c r="T51" s="9">
        <v>0</v>
      </c>
      <c r="U51" s="9">
        <v>28.49</v>
      </c>
      <c r="V51" s="9">
        <v>0</v>
      </c>
      <c r="W51" s="8">
        <v>1648992.89</v>
      </c>
      <c r="X51" s="8">
        <v>200000</v>
      </c>
      <c r="Y51" s="8">
        <v>46000</v>
      </c>
      <c r="Z51" s="8">
        <v>0</v>
      </c>
      <c r="AA51" s="8">
        <v>0</v>
      </c>
      <c r="AB51" s="8">
        <v>0</v>
      </c>
      <c r="AC51" s="8">
        <v>1402992.89</v>
      </c>
      <c r="AD51" s="8">
        <v>0</v>
      </c>
      <c r="AE51" s="9">
        <v>12.12</v>
      </c>
      <c r="AF51" s="9">
        <v>2.78</v>
      </c>
      <c r="AG51" s="9">
        <v>0</v>
      </c>
      <c r="AH51" s="9">
        <v>0</v>
      </c>
      <c r="AI51" s="9">
        <v>0</v>
      </c>
      <c r="AJ51" s="9">
        <v>85.08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4103942.07</v>
      </c>
      <c r="I52" s="8">
        <v>2150000</v>
      </c>
      <c r="J52" s="8">
        <v>0</v>
      </c>
      <c r="K52" s="8">
        <v>833856.07</v>
      </c>
      <c r="L52" s="8">
        <v>853422</v>
      </c>
      <c r="M52" s="8">
        <v>0</v>
      </c>
      <c r="N52" s="8">
        <v>266664</v>
      </c>
      <c r="O52" s="8">
        <v>0</v>
      </c>
      <c r="P52" s="9">
        <v>52.38</v>
      </c>
      <c r="Q52" s="9">
        <v>0</v>
      </c>
      <c r="R52" s="9">
        <v>20.31</v>
      </c>
      <c r="S52" s="9">
        <v>20.79</v>
      </c>
      <c r="T52" s="9">
        <v>0</v>
      </c>
      <c r="U52" s="9">
        <v>6.49</v>
      </c>
      <c r="V52" s="9">
        <v>0</v>
      </c>
      <c r="W52" s="8">
        <v>1953942.07</v>
      </c>
      <c r="X52" s="8">
        <v>0</v>
      </c>
      <c r="Y52" s="8">
        <v>0</v>
      </c>
      <c r="Z52" s="8">
        <v>833856.07</v>
      </c>
      <c r="AA52" s="8">
        <v>853422</v>
      </c>
      <c r="AB52" s="8">
        <v>0</v>
      </c>
      <c r="AC52" s="8">
        <v>266664</v>
      </c>
      <c r="AD52" s="8">
        <v>0</v>
      </c>
      <c r="AE52" s="9">
        <v>0</v>
      </c>
      <c r="AF52" s="9">
        <v>0</v>
      </c>
      <c r="AG52" s="9">
        <v>42.67</v>
      </c>
      <c r="AH52" s="9">
        <v>43.67</v>
      </c>
      <c r="AI52" s="9">
        <v>0</v>
      </c>
      <c r="AJ52" s="9">
        <v>13.64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8131271.37</v>
      </c>
      <c r="I53" s="8">
        <v>4000000</v>
      </c>
      <c r="J53" s="8">
        <v>0</v>
      </c>
      <c r="K53" s="8">
        <v>0</v>
      </c>
      <c r="L53" s="8">
        <v>2310271.37</v>
      </c>
      <c r="M53" s="8">
        <v>0</v>
      </c>
      <c r="N53" s="8">
        <v>1821000</v>
      </c>
      <c r="O53" s="8">
        <v>0</v>
      </c>
      <c r="P53" s="9">
        <v>49.19</v>
      </c>
      <c r="Q53" s="9">
        <v>0</v>
      </c>
      <c r="R53" s="9">
        <v>0</v>
      </c>
      <c r="S53" s="9">
        <v>28.41</v>
      </c>
      <c r="T53" s="9">
        <v>0</v>
      </c>
      <c r="U53" s="9">
        <v>22.39</v>
      </c>
      <c r="V53" s="9">
        <v>0</v>
      </c>
      <c r="W53" s="8">
        <v>4132021.87</v>
      </c>
      <c r="X53" s="8">
        <v>0</v>
      </c>
      <c r="Y53" s="8">
        <v>0</v>
      </c>
      <c r="Z53" s="8">
        <v>0</v>
      </c>
      <c r="AA53" s="8">
        <v>2310271.37</v>
      </c>
      <c r="AB53" s="8">
        <v>0</v>
      </c>
      <c r="AC53" s="8">
        <v>1821750.5</v>
      </c>
      <c r="AD53" s="8">
        <v>0</v>
      </c>
      <c r="AE53" s="9">
        <v>0</v>
      </c>
      <c r="AF53" s="9">
        <v>0</v>
      </c>
      <c r="AG53" s="9">
        <v>0</v>
      </c>
      <c r="AH53" s="9">
        <v>55.91</v>
      </c>
      <c r="AI53" s="9">
        <v>0</v>
      </c>
      <c r="AJ53" s="9">
        <v>44.08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1556869.02</v>
      </c>
      <c r="I54" s="8">
        <v>0</v>
      </c>
      <c r="J54" s="8">
        <v>49286.47</v>
      </c>
      <c r="K54" s="8">
        <v>0</v>
      </c>
      <c r="L54" s="8">
        <v>208465.55</v>
      </c>
      <c r="M54" s="8">
        <v>0</v>
      </c>
      <c r="N54" s="8">
        <v>1299117</v>
      </c>
      <c r="O54" s="8">
        <v>0</v>
      </c>
      <c r="P54" s="9">
        <v>0</v>
      </c>
      <c r="Q54" s="9">
        <v>3.16</v>
      </c>
      <c r="R54" s="9">
        <v>0</v>
      </c>
      <c r="S54" s="9">
        <v>13.39</v>
      </c>
      <c r="T54" s="9">
        <v>0</v>
      </c>
      <c r="U54" s="9">
        <v>83.44</v>
      </c>
      <c r="V54" s="9">
        <v>0</v>
      </c>
      <c r="W54" s="8">
        <v>1507582.55</v>
      </c>
      <c r="X54" s="8">
        <v>0</v>
      </c>
      <c r="Y54" s="8">
        <v>0</v>
      </c>
      <c r="Z54" s="8">
        <v>0</v>
      </c>
      <c r="AA54" s="8">
        <v>208465.55</v>
      </c>
      <c r="AB54" s="8">
        <v>0</v>
      </c>
      <c r="AC54" s="8">
        <v>1299117</v>
      </c>
      <c r="AD54" s="8">
        <v>0</v>
      </c>
      <c r="AE54" s="9">
        <v>0</v>
      </c>
      <c r="AF54" s="9">
        <v>0</v>
      </c>
      <c r="AG54" s="9">
        <v>0</v>
      </c>
      <c r="AH54" s="9">
        <v>13.82</v>
      </c>
      <c r="AI54" s="9">
        <v>0</v>
      </c>
      <c r="AJ54" s="9">
        <v>86.17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1830595</v>
      </c>
      <c r="I55" s="8">
        <v>1085204</v>
      </c>
      <c r="J55" s="8">
        <v>0</v>
      </c>
      <c r="K55" s="8">
        <v>0</v>
      </c>
      <c r="L55" s="8">
        <v>488391</v>
      </c>
      <c r="M55" s="8">
        <v>0</v>
      </c>
      <c r="N55" s="8">
        <v>257000</v>
      </c>
      <c r="O55" s="8">
        <v>0</v>
      </c>
      <c r="P55" s="9">
        <v>59.28</v>
      </c>
      <c r="Q55" s="9">
        <v>0</v>
      </c>
      <c r="R55" s="9">
        <v>0</v>
      </c>
      <c r="S55" s="9">
        <v>26.67</v>
      </c>
      <c r="T55" s="9">
        <v>0</v>
      </c>
      <c r="U55" s="9">
        <v>14.03</v>
      </c>
      <c r="V55" s="9">
        <v>0</v>
      </c>
      <c r="W55" s="8">
        <v>779631.03</v>
      </c>
      <c r="X55" s="8">
        <v>0</v>
      </c>
      <c r="Y55" s="8">
        <v>0</v>
      </c>
      <c r="Z55" s="8">
        <v>0</v>
      </c>
      <c r="AA55" s="8">
        <v>488391.05</v>
      </c>
      <c r="AB55" s="8">
        <v>0</v>
      </c>
      <c r="AC55" s="8">
        <v>291239.98</v>
      </c>
      <c r="AD55" s="8">
        <v>0</v>
      </c>
      <c r="AE55" s="9">
        <v>0</v>
      </c>
      <c r="AF55" s="9">
        <v>0</v>
      </c>
      <c r="AG55" s="9">
        <v>0</v>
      </c>
      <c r="AH55" s="9">
        <v>62.64</v>
      </c>
      <c r="AI55" s="9">
        <v>0</v>
      </c>
      <c r="AJ55" s="9">
        <v>37.35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300000</v>
      </c>
      <c r="I56" s="8">
        <v>300000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100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8">
        <v>705106.49</v>
      </c>
      <c r="X56" s="8">
        <v>0</v>
      </c>
      <c r="Y56" s="8">
        <v>0</v>
      </c>
      <c r="Z56" s="8">
        <v>0</v>
      </c>
      <c r="AA56" s="8">
        <v>5264.55</v>
      </c>
      <c r="AB56" s="8">
        <v>0</v>
      </c>
      <c r="AC56" s="8">
        <v>699841.94</v>
      </c>
      <c r="AD56" s="8">
        <v>0</v>
      </c>
      <c r="AE56" s="9">
        <v>0</v>
      </c>
      <c r="AF56" s="9">
        <v>0</v>
      </c>
      <c r="AG56" s="9">
        <v>0</v>
      </c>
      <c r="AH56" s="9">
        <v>0.74</v>
      </c>
      <c r="AI56" s="9">
        <v>0</v>
      </c>
      <c r="AJ56" s="9">
        <v>99.25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612500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612500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878694.23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878694.23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1100000</v>
      </c>
      <c r="I58" s="8">
        <v>1100000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>
        <v>100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8">
        <v>1518056.98</v>
      </c>
      <c r="X58" s="8">
        <v>1100000</v>
      </c>
      <c r="Y58" s="8">
        <v>0</v>
      </c>
      <c r="Z58" s="8">
        <v>0</v>
      </c>
      <c r="AA58" s="8">
        <v>0</v>
      </c>
      <c r="AB58" s="8">
        <v>0</v>
      </c>
      <c r="AC58" s="8">
        <v>418056.98</v>
      </c>
      <c r="AD58" s="8">
        <v>0</v>
      </c>
      <c r="AE58" s="9">
        <v>72.46</v>
      </c>
      <c r="AF58" s="9">
        <v>0</v>
      </c>
      <c r="AG58" s="9">
        <v>0</v>
      </c>
      <c r="AH58" s="9">
        <v>0</v>
      </c>
      <c r="AI58" s="9">
        <v>0</v>
      </c>
      <c r="AJ58" s="9">
        <v>27.53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3642094.71</v>
      </c>
      <c r="I59" s="8">
        <v>2763000</v>
      </c>
      <c r="J59" s="8">
        <v>0</v>
      </c>
      <c r="K59" s="8">
        <v>0</v>
      </c>
      <c r="L59" s="8">
        <v>0</v>
      </c>
      <c r="M59" s="8">
        <v>0</v>
      </c>
      <c r="N59" s="8">
        <v>879094.71</v>
      </c>
      <c r="O59" s="8">
        <v>0</v>
      </c>
      <c r="P59" s="9">
        <v>75.86</v>
      </c>
      <c r="Q59" s="9">
        <v>0</v>
      </c>
      <c r="R59" s="9">
        <v>0</v>
      </c>
      <c r="S59" s="9">
        <v>0</v>
      </c>
      <c r="T59" s="9">
        <v>0</v>
      </c>
      <c r="U59" s="9">
        <v>24.13</v>
      </c>
      <c r="V59" s="9">
        <v>0</v>
      </c>
      <c r="W59" s="8">
        <v>1697092.38</v>
      </c>
      <c r="X59" s="8">
        <v>800000</v>
      </c>
      <c r="Y59" s="8">
        <v>0</v>
      </c>
      <c r="Z59" s="8">
        <v>0</v>
      </c>
      <c r="AA59" s="8">
        <v>0</v>
      </c>
      <c r="AB59" s="8">
        <v>0</v>
      </c>
      <c r="AC59" s="8">
        <v>897092.38</v>
      </c>
      <c r="AD59" s="8">
        <v>0</v>
      </c>
      <c r="AE59" s="9">
        <v>47.13</v>
      </c>
      <c r="AF59" s="9">
        <v>0</v>
      </c>
      <c r="AG59" s="9">
        <v>0</v>
      </c>
      <c r="AH59" s="9">
        <v>0</v>
      </c>
      <c r="AI59" s="9">
        <v>0</v>
      </c>
      <c r="AJ59" s="9">
        <v>52.86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2616766.08</v>
      </c>
      <c r="I60" s="8">
        <v>2267717.79</v>
      </c>
      <c r="J60" s="8">
        <v>0</v>
      </c>
      <c r="K60" s="8">
        <v>349048.29</v>
      </c>
      <c r="L60" s="8">
        <v>0</v>
      </c>
      <c r="M60" s="8">
        <v>0</v>
      </c>
      <c r="N60" s="8">
        <v>0</v>
      </c>
      <c r="O60" s="8">
        <v>0</v>
      </c>
      <c r="P60" s="9">
        <v>86.66</v>
      </c>
      <c r="Q60" s="9">
        <v>0</v>
      </c>
      <c r="R60" s="9">
        <v>13.33</v>
      </c>
      <c r="S60" s="9">
        <v>0</v>
      </c>
      <c r="T60" s="9">
        <v>0</v>
      </c>
      <c r="U60" s="9">
        <v>0</v>
      </c>
      <c r="V60" s="9">
        <v>0</v>
      </c>
      <c r="W60" s="8">
        <v>957971.56</v>
      </c>
      <c r="X60" s="8">
        <v>0</v>
      </c>
      <c r="Y60" s="8">
        <v>0</v>
      </c>
      <c r="Z60" s="8">
        <v>349048.29</v>
      </c>
      <c r="AA60" s="8">
        <v>0</v>
      </c>
      <c r="AB60" s="8">
        <v>0</v>
      </c>
      <c r="AC60" s="8">
        <v>608923.27</v>
      </c>
      <c r="AD60" s="8">
        <v>0</v>
      </c>
      <c r="AE60" s="9">
        <v>0</v>
      </c>
      <c r="AF60" s="9">
        <v>0</v>
      </c>
      <c r="AG60" s="9">
        <v>36.43</v>
      </c>
      <c r="AH60" s="9">
        <v>0</v>
      </c>
      <c r="AI60" s="9">
        <v>0</v>
      </c>
      <c r="AJ60" s="9">
        <v>63.56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1582457</v>
      </c>
      <c r="I61" s="8">
        <v>800000</v>
      </c>
      <c r="J61" s="8">
        <v>0</v>
      </c>
      <c r="K61" s="8">
        <v>0</v>
      </c>
      <c r="L61" s="8">
        <v>722457</v>
      </c>
      <c r="M61" s="8">
        <v>0</v>
      </c>
      <c r="N61" s="8">
        <v>60000</v>
      </c>
      <c r="O61" s="8">
        <v>0</v>
      </c>
      <c r="P61" s="9">
        <v>50.55</v>
      </c>
      <c r="Q61" s="9">
        <v>0</v>
      </c>
      <c r="R61" s="9">
        <v>0</v>
      </c>
      <c r="S61" s="9">
        <v>45.65</v>
      </c>
      <c r="T61" s="9">
        <v>0</v>
      </c>
      <c r="U61" s="9">
        <v>3.79</v>
      </c>
      <c r="V61" s="9">
        <v>0</v>
      </c>
      <c r="W61" s="8">
        <v>1719971.99</v>
      </c>
      <c r="X61" s="8">
        <v>800000</v>
      </c>
      <c r="Y61" s="8">
        <v>0</v>
      </c>
      <c r="Z61" s="8">
        <v>0</v>
      </c>
      <c r="AA61" s="8">
        <v>722457</v>
      </c>
      <c r="AB61" s="8">
        <v>0</v>
      </c>
      <c r="AC61" s="8">
        <v>197514.99</v>
      </c>
      <c r="AD61" s="8">
        <v>0</v>
      </c>
      <c r="AE61" s="9">
        <v>46.51</v>
      </c>
      <c r="AF61" s="9">
        <v>0</v>
      </c>
      <c r="AG61" s="9">
        <v>0</v>
      </c>
      <c r="AH61" s="9">
        <v>42</v>
      </c>
      <c r="AI61" s="9">
        <v>0</v>
      </c>
      <c r="AJ61" s="9">
        <v>11.48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5672545</v>
      </c>
      <c r="I62" s="8">
        <v>4000625</v>
      </c>
      <c r="J62" s="8">
        <v>50000</v>
      </c>
      <c r="K62" s="8">
        <v>0</v>
      </c>
      <c r="L62" s="8">
        <v>321920</v>
      </c>
      <c r="M62" s="8">
        <v>0</v>
      </c>
      <c r="N62" s="8">
        <v>1300000</v>
      </c>
      <c r="O62" s="8">
        <v>0</v>
      </c>
      <c r="P62" s="9">
        <v>70.52</v>
      </c>
      <c r="Q62" s="9">
        <v>0.88</v>
      </c>
      <c r="R62" s="9">
        <v>0</v>
      </c>
      <c r="S62" s="9">
        <v>5.67</v>
      </c>
      <c r="T62" s="9">
        <v>0</v>
      </c>
      <c r="U62" s="9">
        <v>22.91</v>
      </c>
      <c r="V62" s="9">
        <v>0</v>
      </c>
      <c r="W62" s="8">
        <v>5674993.35</v>
      </c>
      <c r="X62" s="8">
        <v>4000625</v>
      </c>
      <c r="Y62" s="8">
        <v>50000</v>
      </c>
      <c r="Z62" s="8">
        <v>0</v>
      </c>
      <c r="AA62" s="8">
        <v>321920</v>
      </c>
      <c r="AB62" s="8">
        <v>0</v>
      </c>
      <c r="AC62" s="8">
        <v>1302448.35</v>
      </c>
      <c r="AD62" s="8">
        <v>0</v>
      </c>
      <c r="AE62" s="9">
        <v>70.49</v>
      </c>
      <c r="AF62" s="9">
        <v>0.88</v>
      </c>
      <c r="AG62" s="9">
        <v>0</v>
      </c>
      <c r="AH62" s="9">
        <v>5.67</v>
      </c>
      <c r="AI62" s="9">
        <v>0</v>
      </c>
      <c r="AJ62" s="9">
        <v>22.95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12746.84</v>
      </c>
      <c r="I63" s="8">
        <v>0</v>
      </c>
      <c r="J63" s="8">
        <v>0</v>
      </c>
      <c r="K63" s="8">
        <v>0</v>
      </c>
      <c r="L63" s="8">
        <v>12746.84</v>
      </c>
      <c r="M63" s="8">
        <v>0</v>
      </c>
      <c r="N63" s="8">
        <v>0</v>
      </c>
      <c r="O63" s="8">
        <v>0</v>
      </c>
      <c r="P63" s="9">
        <v>0</v>
      </c>
      <c r="Q63" s="9">
        <v>0</v>
      </c>
      <c r="R63" s="9">
        <v>0</v>
      </c>
      <c r="S63" s="9">
        <v>100</v>
      </c>
      <c r="T63" s="9">
        <v>0</v>
      </c>
      <c r="U63" s="9">
        <v>0</v>
      </c>
      <c r="V63" s="9">
        <v>0</v>
      </c>
      <c r="W63" s="8">
        <v>1634337.36</v>
      </c>
      <c r="X63" s="8">
        <v>0</v>
      </c>
      <c r="Y63" s="8">
        <v>0</v>
      </c>
      <c r="Z63" s="8">
        <v>0</v>
      </c>
      <c r="AA63" s="8">
        <v>12746.84</v>
      </c>
      <c r="AB63" s="8">
        <v>0</v>
      </c>
      <c r="AC63" s="8">
        <v>1621590.52</v>
      </c>
      <c r="AD63" s="8">
        <v>0</v>
      </c>
      <c r="AE63" s="9">
        <v>0</v>
      </c>
      <c r="AF63" s="9">
        <v>0</v>
      </c>
      <c r="AG63" s="9">
        <v>0</v>
      </c>
      <c r="AH63" s="9">
        <v>0.77</v>
      </c>
      <c r="AI63" s="9">
        <v>0</v>
      </c>
      <c r="AJ63" s="9">
        <v>99.22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3883476.2</v>
      </c>
      <c r="I64" s="8">
        <v>3883476.2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100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658451.85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658451.85</v>
      </c>
      <c r="AD64" s="8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100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1401570.56</v>
      </c>
      <c r="I65" s="8">
        <v>1000000</v>
      </c>
      <c r="J65" s="8">
        <v>0</v>
      </c>
      <c r="K65" s="8">
        <v>0</v>
      </c>
      <c r="L65" s="8">
        <v>0</v>
      </c>
      <c r="M65" s="8">
        <v>0</v>
      </c>
      <c r="N65" s="8">
        <v>401570.56</v>
      </c>
      <c r="O65" s="8">
        <v>0</v>
      </c>
      <c r="P65" s="9">
        <v>71.34</v>
      </c>
      <c r="Q65" s="9">
        <v>0</v>
      </c>
      <c r="R65" s="9">
        <v>0</v>
      </c>
      <c r="S65" s="9">
        <v>0</v>
      </c>
      <c r="T65" s="9">
        <v>0</v>
      </c>
      <c r="U65" s="9">
        <v>28.65</v>
      </c>
      <c r="V65" s="9">
        <v>0</v>
      </c>
      <c r="W65" s="8">
        <v>401570.56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401570.56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1306114.65</v>
      </c>
      <c r="I66" s="8">
        <v>860000</v>
      </c>
      <c r="J66" s="8">
        <v>30000</v>
      </c>
      <c r="K66" s="8">
        <v>0</v>
      </c>
      <c r="L66" s="8">
        <v>0</v>
      </c>
      <c r="M66" s="8">
        <v>0</v>
      </c>
      <c r="N66" s="8">
        <v>416114.65</v>
      </c>
      <c r="O66" s="8">
        <v>0</v>
      </c>
      <c r="P66" s="9">
        <v>65.84</v>
      </c>
      <c r="Q66" s="9">
        <v>2.29</v>
      </c>
      <c r="R66" s="9">
        <v>0</v>
      </c>
      <c r="S66" s="9">
        <v>0</v>
      </c>
      <c r="T66" s="9">
        <v>0</v>
      </c>
      <c r="U66" s="9">
        <v>31.85</v>
      </c>
      <c r="V66" s="9">
        <v>0</v>
      </c>
      <c r="W66" s="8">
        <v>551759.39</v>
      </c>
      <c r="X66" s="8">
        <v>0</v>
      </c>
      <c r="Y66" s="8">
        <v>30000</v>
      </c>
      <c r="Z66" s="8">
        <v>0</v>
      </c>
      <c r="AA66" s="8">
        <v>0</v>
      </c>
      <c r="AB66" s="8">
        <v>0</v>
      </c>
      <c r="AC66" s="8">
        <v>521759.39</v>
      </c>
      <c r="AD66" s="8">
        <v>0</v>
      </c>
      <c r="AE66" s="9">
        <v>0</v>
      </c>
      <c r="AF66" s="9">
        <v>5.43</v>
      </c>
      <c r="AG66" s="9">
        <v>0</v>
      </c>
      <c r="AH66" s="9">
        <v>0</v>
      </c>
      <c r="AI66" s="9">
        <v>0</v>
      </c>
      <c r="AJ66" s="9">
        <v>94.56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4234311.12</v>
      </c>
      <c r="I67" s="8">
        <v>0</v>
      </c>
      <c r="J67" s="8">
        <v>0</v>
      </c>
      <c r="K67" s="8">
        <v>3277897.67</v>
      </c>
      <c r="L67" s="8">
        <v>956413.45</v>
      </c>
      <c r="M67" s="8">
        <v>0</v>
      </c>
      <c r="N67" s="8">
        <v>0</v>
      </c>
      <c r="O67" s="8">
        <v>0</v>
      </c>
      <c r="P67" s="9">
        <v>0</v>
      </c>
      <c r="Q67" s="9">
        <v>0</v>
      </c>
      <c r="R67" s="9">
        <v>77.41</v>
      </c>
      <c r="S67" s="9">
        <v>22.58</v>
      </c>
      <c r="T67" s="9">
        <v>0</v>
      </c>
      <c r="U67" s="9">
        <v>0</v>
      </c>
      <c r="V67" s="9">
        <v>0</v>
      </c>
      <c r="W67" s="8">
        <v>4234311.12</v>
      </c>
      <c r="X67" s="8">
        <v>0</v>
      </c>
      <c r="Y67" s="8">
        <v>0</v>
      </c>
      <c r="Z67" s="8">
        <v>3277897.67</v>
      </c>
      <c r="AA67" s="8">
        <v>956413.45</v>
      </c>
      <c r="AB67" s="8">
        <v>0</v>
      </c>
      <c r="AC67" s="8">
        <v>0</v>
      </c>
      <c r="AD67" s="8">
        <v>0</v>
      </c>
      <c r="AE67" s="9">
        <v>0</v>
      </c>
      <c r="AF67" s="9">
        <v>0</v>
      </c>
      <c r="AG67" s="9">
        <v>77.41</v>
      </c>
      <c r="AH67" s="9">
        <v>22.58</v>
      </c>
      <c r="AI67" s="9">
        <v>0</v>
      </c>
      <c r="AJ67" s="9">
        <v>0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1556400</v>
      </c>
      <c r="I68" s="8">
        <v>1556400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100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8">
        <v>884200.46</v>
      </c>
      <c r="X68" s="8">
        <v>500000</v>
      </c>
      <c r="Y68" s="8">
        <v>0</v>
      </c>
      <c r="Z68" s="8">
        <v>0</v>
      </c>
      <c r="AA68" s="8">
        <v>0</v>
      </c>
      <c r="AB68" s="8">
        <v>0</v>
      </c>
      <c r="AC68" s="8">
        <v>384200.46</v>
      </c>
      <c r="AD68" s="8">
        <v>0</v>
      </c>
      <c r="AE68" s="9">
        <v>56.54</v>
      </c>
      <c r="AF68" s="9">
        <v>0</v>
      </c>
      <c r="AG68" s="9">
        <v>0</v>
      </c>
      <c r="AH68" s="9">
        <v>0</v>
      </c>
      <c r="AI68" s="9">
        <v>0</v>
      </c>
      <c r="AJ68" s="9">
        <v>43.45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7038661.8</v>
      </c>
      <c r="I69" s="8">
        <v>2631046.15</v>
      </c>
      <c r="J69" s="8">
        <v>0</v>
      </c>
      <c r="K69" s="8">
        <v>0</v>
      </c>
      <c r="L69" s="8">
        <v>1036157.87</v>
      </c>
      <c r="M69" s="8">
        <v>0</v>
      </c>
      <c r="N69" s="8">
        <v>3371457.78</v>
      </c>
      <c r="O69" s="8">
        <v>0</v>
      </c>
      <c r="P69" s="9">
        <v>37.37</v>
      </c>
      <c r="Q69" s="9">
        <v>0</v>
      </c>
      <c r="R69" s="9">
        <v>0</v>
      </c>
      <c r="S69" s="9">
        <v>14.72</v>
      </c>
      <c r="T69" s="9">
        <v>0</v>
      </c>
      <c r="U69" s="9">
        <v>47.89</v>
      </c>
      <c r="V69" s="9">
        <v>0</v>
      </c>
      <c r="W69" s="8">
        <v>4770790.65</v>
      </c>
      <c r="X69" s="8">
        <v>363175</v>
      </c>
      <c r="Y69" s="8">
        <v>0</v>
      </c>
      <c r="Z69" s="8">
        <v>0</v>
      </c>
      <c r="AA69" s="8">
        <v>1036157.87</v>
      </c>
      <c r="AB69" s="8">
        <v>0</v>
      </c>
      <c r="AC69" s="8">
        <v>3371457.78</v>
      </c>
      <c r="AD69" s="8">
        <v>0</v>
      </c>
      <c r="AE69" s="9">
        <v>7.61</v>
      </c>
      <c r="AF69" s="9">
        <v>0</v>
      </c>
      <c r="AG69" s="9">
        <v>0</v>
      </c>
      <c r="AH69" s="9">
        <v>21.71</v>
      </c>
      <c r="AI69" s="9">
        <v>0</v>
      </c>
      <c r="AJ69" s="9">
        <v>70.66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642198</v>
      </c>
      <c r="I70" s="8">
        <v>0</v>
      </c>
      <c r="J70" s="8">
        <v>100000</v>
      </c>
      <c r="K70" s="8">
        <v>0</v>
      </c>
      <c r="L70" s="8">
        <v>0</v>
      </c>
      <c r="M70" s="8">
        <v>0</v>
      </c>
      <c r="N70" s="8">
        <v>542198</v>
      </c>
      <c r="O70" s="8">
        <v>0</v>
      </c>
      <c r="P70" s="9">
        <v>0</v>
      </c>
      <c r="Q70" s="9">
        <v>15.57</v>
      </c>
      <c r="R70" s="9">
        <v>0</v>
      </c>
      <c r="S70" s="9">
        <v>0</v>
      </c>
      <c r="T70" s="9">
        <v>0</v>
      </c>
      <c r="U70" s="9">
        <v>84.42</v>
      </c>
      <c r="V70" s="9">
        <v>0</v>
      </c>
      <c r="W70" s="8">
        <v>1612671.54</v>
      </c>
      <c r="X70" s="8">
        <v>0</v>
      </c>
      <c r="Y70" s="8">
        <v>93100</v>
      </c>
      <c r="Z70" s="8">
        <v>0</v>
      </c>
      <c r="AA70" s="8">
        <v>0</v>
      </c>
      <c r="AB70" s="8">
        <v>0</v>
      </c>
      <c r="AC70" s="8">
        <v>1519571.54</v>
      </c>
      <c r="AD70" s="8">
        <v>0</v>
      </c>
      <c r="AE70" s="9">
        <v>0</v>
      </c>
      <c r="AF70" s="9">
        <v>5.77</v>
      </c>
      <c r="AG70" s="9">
        <v>0</v>
      </c>
      <c r="AH70" s="9">
        <v>0</v>
      </c>
      <c r="AI70" s="9">
        <v>0</v>
      </c>
      <c r="AJ70" s="9">
        <v>94.22</v>
      </c>
      <c r="AK70" s="9">
        <v>0</v>
      </c>
    </row>
    <row r="71" spans="1:3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3687115.8</v>
      </c>
      <c r="I71" s="8">
        <v>2750000</v>
      </c>
      <c r="J71" s="8">
        <v>0</v>
      </c>
      <c r="K71" s="8">
        <v>0</v>
      </c>
      <c r="L71" s="8">
        <v>871813.26</v>
      </c>
      <c r="M71" s="8">
        <v>0</v>
      </c>
      <c r="N71" s="8">
        <v>65302.54</v>
      </c>
      <c r="O71" s="8">
        <v>0</v>
      </c>
      <c r="P71" s="9">
        <v>74.58</v>
      </c>
      <c r="Q71" s="9">
        <v>0</v>
      </c>
      <c r="R71" s="9">
        <v>0</v>
      </c>
      <c r="S71" s="9">
        <v>23.64</v>
      </c>
      <c r="T71" s="9">
        <v>0</v>
      </c>
      <c r="U71" s="9">
        <v>1.77</v>
      </c>
      <c r="V71" s="9">
        <v>0</v>
      </c>
      <c r="W71" s="8">
        <v>937115.8</v>
      </c>
      <c r="X71" s="8">
        <v>0</v>
      </c>
      <c r="Y71" s="8">
        <v>0</v>
      </c>
      <c r="Z71" s="8">
        <v>0</v>
      </c>
      <c r="AA71" s="8">
        <v>871813.26</v>
      </c>
      <c r="AB71" s="8">
        <v>0</v>
      </c>
      <c r="AC71" s="8">
        <v>65302.54</v>
      </c>
      <c r="AD71" s="8">
        <v>0</v>
      </c>
      <c r="AE71" s="9">
        <v>0</v>
      </c>
      <c r="AF71" s="9">
        <v>0</v>
      </c>
      <c r="AG71" s="9">
        <v>0</v>
      </c>
      <c r="AH71" s="9">
        <v>93.03</v>
      </c>
      <c r="AI71" s="9">
        <v>0</v>
      </c>
      <c r="AJ71" s="9">
        <v>6.96</v>
      </c>
      <c r="AK71" s="9">
        <v>0</v>
      </c>
    </row>
    <row r="72" spans="1:3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7942860.9</v>
      </c>
      <c r="I72" s="8">
        <v>5200000</v>
      </c>
      <c r="J72" s="8">
        <v>309639</v>
      </c>
      <c r="K72" s="8">
        <v>0</v>
      </c>
      <c r="L72" s="8">
        <v>1277256</v>
      </c>
      <c r="M72" s="8">
        <v>0</v>
      </c>
      <c r="N72" s="8">
        <v>1155965.9</v>
      </c>
      <c r="O72" s="8">
        <v>0</v>
      </c>
      <c r="P72" s="9">
        <v>65.46</v>
      </c>
      <c r="Q72" s="9">
        <v>3.89</v>
      </c>
      <c r="R72" s="9">
        <v>0</v>
      </c>
      <c r="S72" s="9">
        <v>16.08</v>
      </c>
      <c r="T72" s="9">
        <v>0</v>
      </c>
      <c r="U72" s="9">
        <v>14.55</v>
      </c>
      <c r="V72" s="9">
        <v>0</v>
      </c>
      <c r="W72" s="8">
        <v>5387830.91</v>
      </c>
      <c r="X72" s="8">
        <v>0</v>
      </c>
      <c r="Y72" s="8">
        <v>136769.92</v>
      </c>
      <c r="Z72" s="8">
        <v>0</v>
      </c>
      <c r="AA72" s="8">
        <v>1277256</v>
      </c>
      <c r="AB72" s="8">
        <v>0</v>
      </c>
      <c r="AC72" s="8">
        <v>3973804.99</v>
      </c>
      <c r="AD72" s="8">
        <v>0</v>
      </c>
      <c r="AE72" s="9">
        <v>0</v>
      </c>
      <c r="AF72" s="9">
        <v>2.53</v>
      </c>
      <c r="AG72" s="9">
        <v>0</v>
      </c>
      <c r="AH72" s="9">
        <v>23.7</v>
      </c>
      <c r="AI72" s="9">
        <v>0</v>
      </c>
      <c r="AJ72" s="9">
        <v>73.75</v>
      </c>
      <c r="AK72" s="9">
        <v>0</v>
      </c>
    </row>
    <row r="73" spans="1:3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6799399.28</v>
      </c>
      <c r="I73" s="8">
        <v>5800000</v>
      </c>
      <c r="J73" s="8">
        <v>0</v>
      </c>
      <c r="K73" s="8">
        <v>0</v>
      </c>
      <c r="L73" s="8">
        <v>986418.72</v>
      </c>
      <c r="M73" s="8">
        <v>0</v>
      </c>
      <c r="N73" s="8">
        <v>12980.56</v>
      </c>
      <c r="O73" s="8">
        <v>0</v>
      </c>
      <c r="P73" s="9">
        <v>85.3</v>
      </c>
      <c r="Q73" s="9">
        <v>0</v>
      </c>
      <c r="R73" s="9">
        <v>0</v>
      </c>
      <c r="S73" s="9">
        <v>14.5</v>
      </c>
      <c r="T73" s="9">
        <v>0</v>
      </c>
      <c r="U73" s="9">
        <v>0.19</v>
      </c>
      <c r="V73" s="9">
        <v>0</v>
      </c>
      <c r="W73" s="8">
        <v>1338866.3</v>
      </c>
      <c r="X73" s="8">
        <v>0</v>
      </c>
      <c r="Y73" s="8">
        <v>0</v>
      </c>
      <c r="Z73" s="8">
        <v>0</v>
      </c>
      <c r="AA73" s="8">
        <v>986418.72</v>
      </c>
      <c r="AB73" s="8">
        <v>0</v>
      </c>
      <c r="AC73" s="8">
        <v>352447.58</v>
      </c>
      <c r="AD73" s="8">
        <v>0</v>
      </c>
      <c r="AE73" s="9">
        <v>0</v>
      </c>
      <c r="AF73" s="9">
        <v>0</v>
      </c>
      <c r="AG73" s="9">
        <v>0</v>
      </c>
      <c r="AH73" s="9">
        <v>73.67</v>
      </c>
      <c r="AI73" s="9">
        <v>0</v>
      </c>
      <c r="AJ73" s="9">
        <v>26.32</v>
      </c>
      <c r="AK73" s="9">
        <v>0</v>
      </c>
    </row>
    <row r="74" spans="1:3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2146520</v>
      </c>
      <c r="I74" s="8">
        <v>2000000</v>
      </c>
      <c r="J74" s="8">
        <v>29830</v>
      </c>
      <c r="K74" s="8">
        <v>0</v>
      </c>
      <c r="L74" s="8">
        <v>0</v>
      </c>
      <c r="M74" s="8">
        <v>0</v>
      </c>
      <c r="N74" s="8">
        <v>116690</v>
      </c>
      <c r="O74" s="8">
        <v>0</v>
      </c>
      <c r="P74" s="9">
        <v>93.17</v>
      </c>
      <c r="Q74" s="9">
        <v>1.38</v>
      </c>
      <c r="R74" s="9">
        <v>0</v>
      </c>
      <c r="S74" s="9">
        <v>0</v>
      </c>
      <c r="T74" s="9">
        <v>0</v>
      </c>
      <c r="U74" s="9">
        <v>5.43</v>
      </c>
      <c r="V74" s="9">
        <v>0</v>
      </c>
      <c r="W74" s="8">
        <v>2684373.02</v>
      </c>
      <c r="X74" s="8">
        <v>2109475.49</v>
      </c>
      <c r="Y74" s="8">
        <v>19830</v>
      </c>
      <c r="Z74" s="8">
        <v>0</v>
      </c>
      <c r="AA74" s="8">
        <v>19852.62</v>
      </c>
      <c r="AB74" s="8">
        <v>0</v>
      </c>
      <c r="AC74" s="8">
        <v>535214.91</v>
      </c>
      <c r="AD74" s="8">
        <v>0</v>
      </c>
      <c r="AE74" s="9">
        <v>78.58</v>
      </c>
      <c r="AF74" s="9">
        <v>0.73</v>
      </c>
      <c r="AG74" s="9">
        <v>0</v>
      </c>
      <c r="AH74" s="9">
        <v>0.73</v>
      </c>
      <c r="AI74" s="9">
        <v>0</v>
      </c>
      <c r="AJ74" s="9">
        <v>19.93</v>
      </c>
      <c r="AK74" s="9">
        <v>0</v>
      </c>
    </row>
    <row r="75" spans="1:3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1950376</v>
      </c>
      <c r="I75" s="8">
        <v>1200000</v>
      </c>
      <c r="J75" s="8">
        <v>0</v>
      </c>
      <c r="K75" s="8">
        <v>0</v>
      </c>
      <c r="L75" s="8">
        <v>20376</v>
      </c>
      <c r="M75" s="8">
        <v>0</v>
      </c>
      <c r="N75" s="8">
        <v>730000</v>
      </c>
      <c r="O75" s="8">
        <v>0</v>
      </c>
      <c r="P75" s="9">
        <v>61.52</v>
      </c>
      <c r="Q75" s="9">
        <v>0</v>
      </c>
      <c r="R75" s="9">
        <v>0</v>
      </c>
      <c r="S75" s="9">
        <v>1.04</v>
      </c>
      <c r="T75" s="9">
        <v>0</v>
      </c>
      <c r="U75" s="9">
        <v>37.42</v>
      </c>
      <c r="V75" s="9">
        <v>0</v>
      </c>
      <c r="W75" s="8">
        <v>1046261.55</v>
      </c>
      <c r="X75" s="8">
        <v>0</v>
      </c>
      <c r="Y75" s="8">
        <v>0</v>
      </c>
      <c r="Z75" s="8">
        <v>0</v>
      </c>
      <c r="AA75" s="8">
        <v>20376.43</v>
      </c>
      <c r="AB75" s="8">
        <v>0</v>
      </c>
      <c r="AC75" s="8">
        <v>1025885.12</v>
      </c>
      <c r="AD75" s="8">
        <v>0</v>
      </c>
      <c r="AE75" s="9">
        <v>0</v>
      </c>
      <c r="AF75" s="9">
        <v>0</v>
      </c>
      <c r="AG75" s="9">
        <v>0</v>
      </c>
      <c r="AH75" s="9">
        <v>1.94</v>
      </c>
      <c r="AI75" s="9">
        <v>0</v>
      </c>
      <c r="AJ75" s="9">
        <v>98.05</v>
      </c>
      <c r="AK75" s="9">
        <v>0</v>
      </c>
    </row>
    <row r="76" spans="1:3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1727047</v>
      </c>
      <c r="I76" s="8">
        <v>637881.34</v>
      </c>
      <c r="J76" s="8">
        <v>0</v>
      </c>
      <c r="K76" s="8">
        <v>0</v>
      </c>
      <c r="L76" s="8">
        <v>0</v>
      </c>
      <c r="M76" s="8">
        <v>0</v>
      </c>
      <c r="N76" s="8">
        <v>1089165.66</v>
      </c>
      <c r="O76" s="8">
        <v>0</v>
      </c>
      <c r="P76" s="9">
        <v>36.93</v>
      </c>
      <c r="Q76" s="9">
        <v>0</v>
      </c>
      <c r="R76" s="9">
        <v>0</v>
      </c>
      <c r="S76" s="9">
        <v>0</v>
      </c>
      <c r="T76" s="9">
        <v>0</v>
      </c>
      <c r="U76" s="9">
        <v>63.06</v>
      </c>
      <c r="V76" s="9">
        <v>0</v>
      </c>
      <c r="W76" s="8">
        <v>1600044.84</v>
      </c>
      <c r="X76" s="8">
        <v>137881.34</v>
      </c>
      <c r="Y76" s="8">
        <v>0</v>
      </c>
      <c r="Z76" s="8">
        <v>0</v>
      </c>
      <c r="AA76" s="8">
        <v>0</v>
      </c>
      <c r="AB76" s="8">
        <v>0</v>
      </c>
      <c r="AC76" s="8">
        <v>1462163.5</v>
      </c>
      <c r="AD76" s="8">
        <v>0</v>
      </c>
      <c r="AE76" s="9">
        <v>8.61</v>
      </c>
      <c r="AF76" s="9">
        <v>0</v>
      </c>
      <c r="AG76" s="9">
        <v>0</v>
      </c>
      <c r="AH76" s="9">
        <v>0</v>
      </c>
      <c r="AI76" s="9">
        <v>0</v>
      </c>
      <c r="AJ76" s="9">
        <v>91.38</v>
      </c>
      <c r="AK76" s="9">
        <v>0</v>
      </c>
    </row>
    <row r="77" spans="1:3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2253840</v>
      </c>
      <c r="I77" s="8">
        <v>1740000</v>
      </c>
      <c r="J77" s="8">
        <v>42000</v>
      </c>
      <c r="K77" s="8">
        <v>0</v>
      </c>
      <c r="L77" s="8">
        <v>471840</v>
      </c>
      <c r="M77" s="8">
        <v>0</v>
      </c>
      <c r="N77" s="8">
        <v>0</v>
      </c>
      <c r="O77" s="8">
        <v>0</v>
      </c>
      <c r="P77" s="9">
        <v>77.2</v>
      </c>
      <c r="Q77" s="9">
        <v>1.86</v>
      </c>
      <c r="R77" s="9">
        <v>0</v>
      </c>
      <c r="S77" s="9">
        <v>20.93</v>
      </c>
      <c r="T77" s="9">
        <v>0</v>
      </c>
      <c r="U77" s="9">
        <v>0</v>
      </c>
      <c r="V77" s="9">
        <v>0</v>
      </c>
      <c r="W77" s="8">
        <v>1471850.33</v>
      </c>
      <c r="X77" s="8">
        <v>1000000</v>
      </c>
      <c r="Y77" s="8">
        <v>0</v>
      </c>
      <c r="Z77" s="8">
        <v>0</v>
      </c>
      <c r="AA77" s="8">
        <v>471850.33</v>
      </c>
      <c r="AB77" s="8">
        <v>0</v>
      </c>
      <c r="AC77" s="8">
        <v>0</v>
      </c>
      <c r="AD77" s="8">
        <v>0</v>
      </c>
      <c r="AE77" s="9">
        <v>67.94</v>
      </c>
      <c r="AF77" s="9">
        <v>0</v>
      </c>
      <c r="AG77" s="9">
        <v>0</v>
      </c>
      <c r="AH77" s="9">
        <v>32.05</v>
      </c>
      <c r="AI77" s="9">
        <v>0</v>
      </c>
      <c r="AJ77" s="9">
        <v>0</v>
      </c>
      <c r="AK77" s="9">
        <v>0</v>
      </c>
    </row>
    <row r="78" spans="1:3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818434.24</v>
      </c>
      <c r="I78" s="8">
        <v>0</v>
      </c>
      <c r="J78" s="8">
        <v>0</v>
      </c>
      <c r="K78" s="8">
        <v>0</v>
      </c>
      <c r="L78" s="8">
        <v>17233.9</v>
      </c>
      <c r="M78" s="8">
        <v>0</v>
      </c>
      <c r="N78" s="8">
        <v>801200.34</v>
      </c>
      <c r="O78" s="8">
        <v>0</v>
      </c>
      <c r="P78" s="9">
        <v>0</v>
      </c>
      <c r="Q78" s="9">
        <v>0</v>
      </c>
      <c r="R78" s="9">
        <v>0</v>
      </c>
      <c r="S78" s="9">
        <v>2.1</v>
      </c>
      <c r="T78" s="9">
        <v>0</v>
      </c>
      <c r="U78" s="9">
        <v>97.89</v>
      </c>
      <c r="V78" s="9">
        <v>0</v>
      </c>
      <c r="W78" s="8">
        <v>818434.24</v>
      </c>
      <c r="X78" s="8">
        <v>0</v>
      </c>
      <c r="Y78" s="8">
        <v>0</v>
      </c>
      <c r="Z78" s="8">
        <v>0</v>
      </c>
      <c r="AA78" s="8">
        <v>17233.9</v>
      </c>
      <c r="AB78" s="8">
        <v>0</v>
      </c>
      <c r="AC78" s="8">
        <v>801200.34</v>
      </c>
      <c r="AD78" s="8">
        <v>0</v>
      </c>
      <c r="AE78" s="9">
        <v>0</v>
      </c>
      <c r="AF78" s="9">
        <v>0</v>
      </c>
      <c r="AG78" s="9">
        <v>0</v>
      </c>
      <c r="AH78" s="9">
        <v>2.1</v>
      </c>
      <c r="AI78" s="9">
        <v>0</v>
      </c>
      <c r="AJ78" s="9">
        <v>97.89</v>
      </c>
      <c r="AK78" s="9">
        <v>0</v>
      </c>
    </row>
    <row r="79" spans="1:3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6439625.98</v>
      </c>
      <c r="I79" s="8">
        <v>1773900</v>
      </c>
      <c r="J79" s="8">
        <v>49016</v>
      </c>
      <c r="K79" s="8">
        <v>0</v>
      </c>
      <c r="L79" s="8">
        <v>698663</v>
      </c>
      <c r="M79" s="8">
        <v>0</v>
      </c>
      <c r="N79" s="8">
        <v>3918046.98</v>
      </c>
      <c r="O79" s="8">
        <v>0</v>
      </c>
      <c r="P79" s="9">
        <v>27.54</v>
      </c>
      <c r="Q79" s="9">
        <v>0.76</v>
      </c>
      <c r="R79" s="9">
        <v>0</v>
      </c>
      <c r="S79" s="9">
        <v>10.84</v>
      </c>
      <c r="T79" s="9">
        <v>0</v>
      </c>
      <c r="U79" s="9">
        <v>60.84</v>
      </c>
      <c r="V79" s="9">
        <v>0</v>
      </c>
      <c r="W79" s="8">
        <v>6390609.98</v>
      </c>
      <c r="X79" s="8">
        <v>1773900</v>
      </c>
      <c r="Y79" s="8">
        <v>0</v>
      </c>
      <c r="Z79" s="8">
        <v>0</v>
      </c>
      <c r="AA79" s="8">
        <v>698663</v>
      </c>
      <c r="AB79" s="8">
        <v>0</v>
      </c>
      <c r="AC79" s="8">
        <v>3918046.98</v>
      </c>
      <c r="AD79" s="8">
        <v>0</v>
      </c>
      <c r="AE79" s="9">
        <v>27.75</v>
      </c>
      <c r="AF79" s="9">
        <v>0</v>
      </c>
      <c r="AG79" s="9">
        <v>0</v>
      </c>
      <c r="AH79" s="9">
        <v>10.93</v>
      </c>
      <c r="AI79" s="9">
        <v>0</v>
      </c>
      <c r="AJ79" s="9">
        <v>61.3</v>
      </c>
      <c r="AK79" s="9">
        <v>0</v>
      </c>
    </row>
    <row r="80" spans="1:3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600948.95</v>
      </c>
      <c r="I80" s="8">
        <v>500000</v>
      </c>
      <c r="J80" s="8">
        <v>0</v>
      </c>
      <c r="K80" s="8">
        <v>0</v>
      </c>
      <c r="L80" s="8">
        <v>23068.21</v>
      </c>
      <c r="M80" s="8">
        <v>0</v>
      </c>
      <c r="N80" s="8">
        <v>77880.74</v>
      </c>
      <c r="O80" s="8">
        <v>0</v>
      </c>
      <c r="P80" s="9">
        <v>83.2</v>
      </c>
      <c r="Q80" s="9">
        <v>0</v>
      </c>
      <c r="R80" s="9">
        <v>0</v>
      </c>
      <c r="S80" s="9">
        <v>3.83</v>
      </c>
      <c r="T80" s="9">
        <v>0</v>
      </c>
      <c r="U80" s="9">
        <v>12.95</v>
      </c>
      <c r="V80" s="9">
        <v>0</v>
      </c>
      <c r="W80" s="8">
        <v>600948.95</v>
      </c>
      <c r="X80" s="8">
        <v>500000</v>
      </c>
      <c r="Y80" s="8">
        <v>0</v>
      </c>
      <c r="Z80" s="8">
        <v>0</v>
      </c>
      <c r="AA80" s="8">
        <v>23068.21</v>
      </c>
      <c r="AB80" s="8">
        <v>0</v>
      </c>
      <c r="AC80" s="8">
        <v>77880.74</v>
      </c>
      <c r="AD80" s="8">
        <v>0</v>
      </c>
      <c r="AE80" s="9">
        <v>83.2</v>
      </c>
      <c r="AF80" s="9">
        <v>0</v>
      </c>
      <c r="AG80" s="9">
        <v>0</v>
      </c>
      <c r="AH80" s="9">
        <v>3.83</v>
      </c>
      <c r="AI80" s="9">
        <v>0</v>
      </c>
      <c r="AJ80" s="9">
        <v>12.95</v>
      </c>
      <c r="AK80" s="9">
        <v>0</v>
      </c>
    </row>
    <row r="81" spans="1:3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6096063.97</v>
      </c>
      <c r="I81" s="8">
        <v>2000000</v>
      </c>
      <c r="J81" s="8">
        <v>60000</v>
      </c>
      <c r="K81" s="8">
        <v>0</v>
      </c>
      <c r="L81" s="8">
        <v>0</v>
      </c>
      <c r="M81" s="8">
        <v>0</v>
      </c>
      <c r="N81" s="8">
        <v>4036063.97</v>
      </c>
      <c r="O81" s="8">
        <v>0</v>
      </c>
      <c r="P81" s="9">
        <v>32.8</v>
      </c>
      <c r="Q81" s="9">
        <v>0.98</v>
      </c>
      <c r="R81" s="9">
        <v>0</v>
      </c>
      <c r="S81" s="9">
        <v>0</v>
      </c>
      <c r="T81" s="9">
        <v>0</v>
      </c>
      <c r="U81" s="9">
        <v>66.2</v>
      </c>
      <c r="V81" s="9">
        <v>0</v>
      </c>
      <c r="W81" s="8">
        <v>4693378.18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4693378.18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3731215</v>
      </c>
      <c r="I82" s="8">
        <v>2200000</v>
      </c>
      <c r="J82" s="8">
        <v>0</v>
      </c>
      <c r="K82" s="8">
        <v>0</v>
      </c>
      <c r="L82" s="8">
        <v>239780</v>
      </c>
      <c r="M82" s="8">
        <v>0</v>
      </c>
      <c r="N82" s="8">
        <v>1291435</v>
      </c>
      <c r="O82" s="8">
        <v>0</v>
      </c>
      <c r="P82" s="9">
        <v>58.96</v>
      </c>
      <c r="Q82" s="9">
        <v>0</v>
      </c>
      <c r="R82" s="9">
        <v>0</v>
      </c>
      <c r="S82" s="9">
        <v>6.42</v>
      </c>
      <c r="T82" s="9">
        <v>0</v>
      </c>
      <c r="U82" s="9">
        <v>34.61</v>
      </c>
      <c r="V82" s="9">
        <v>0</v>
      </c>
      <c r="W82" s="8">
        <v>2659893.27</v>
      </c>
      <c r="X82" s="8">
        <v>1000000</v>
      </c>
      <c r="Y82" s="8">
        <v>0</v>
      </c>
      <c r="Z82" s="8">
        <v>0</v>
      </c>
      <c r="AA82" s="8">
        <v>249477.3</v>
      </c>
      <c r="AB82" s="8">
        <v>0</v>
      </c>
      <c r="AC82" s="8">
        <v>1410415.97</v>
      </c>
      <c r="AD82" s="8">
        <v>0</v>
      </c>
      <c r="AE82" s="9">
        <v>37.59</v>
      </c>
      <c r="AF82" s="9">
        <v>0</v>
      </c>
      <c r="AG82" s="9">
        <v>0</v>
      </c>
      <c r="AH82" s="9">
        <v>9.37</v>
      </c>
      <c r="AI82" s="9">
        <v>0</v>
      </c>
      <c r="AJ82" s="9">
        <v>53.02</v>
      </c>
      <c r="AK82" s="9">
        <v>0</v>
      </c>
    </row>
    <row r="83" spans="1:3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225000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225000</v>
      </c>
      <c r="O83" s="8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100</v>
      </c>
      <c r="V83" s="9">
        <v>0</v>
      </c>
      <c r="W83" s="8">
        <v>1029697.12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1029697.12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2534138.51</v>
      </c>
      <c r="I84" s="8">
        <v>1850000</v>
      </c>
      <c r="J84" s="8">
        <v>0</v>
      </c>
      <c r="K84" s="8">
        <v>0</v>
      </c>
      <c r="L84" s="8">
        <v>684138.51</v>
      </c>
      <c r="M84" s="8">
        <v>0</v>
      </c>
      <c r="N84" s="8">
        <v>0</v>
      </c>
      <c r="O84" s="8">
        <v>0</v>
      </c>
      <c r="P84" s="9">
        <v>73</v>
      </c>
      <c r="Q84" s="9">
        <v>0</v>
      </c>
      <c r="R84" s="9">
        <v>0</v>
      </c>
      <c r="S84" s="9">
        <v>26.99</v>
      </c>
      <c r="T84" s="9">
        <v>0</v>
      </c>
      <c r="U84" s="9">
        <v>0</v>
      </c>
      <c r="V84" s="9">
        <v>0</v>
      </c>
      <c r="W84" s="8">
        <v>2106595.7</v>
      </c>
      <c r="X84" s="8">
        <v>0</v>
      </c>
      <c r="Y84" s="8">
        <v>0</v>
      </c>
      <c r="Z84" s="8">
        <v>0</v>
      </c>
      <c r="AA84" s="8">
        <v>684138.51</v>
      </c>
      <c r="AB84" s="8">
        <v>0</v>
      </c>
      <c r="AC84" s="8">
        <v>1422457.19</v>
      </c>
      <c r="AD84" s="8">
        <v>0</v>
      </c>
      <c r="AE84" s="9">
        <v>0</v>
      </c>
      <c r="AF84" s="9">
        <v>0</v>
      </c>
      <c r="AG84" s="9">
        <v>0</v>
      </c>
      <c r="AH84" s="9">
        <v>32.47</v>
      </c>
      <c r="AI84" s="9">
        <v>0</v>
      </c>
      <c r="AJ84" s="9">
        <v>67.52</v>
      </c>
      <c r="AK84" s="9">
        <v>0</v>
      </c>
    </row>
    <row r="85" spans="1:3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2733535.33</v>
      </c>
      <c r="I85" s="8">
        <v>2220600</v>
      </c>
      <c r="J85" s="8">
        <v>0</v>
      </c>
      <c r="K85" s="8">
        <v>0</v>
      </c>
      <c r="L85" s="8">
        <v>0</v>
      </c>
      <c r="M85" s="8">
        <v>0</v>
      </c>
      <c r="N85" s="8">
        <v>512935.33</v>
      </c>
      <c r="O85" s="8">
        <v>0</v>
      </c>
      <c r="P85" s="9">
        <v>81.23</v>
      </c>
      <c r="Q85" s="9">
        <v>0</v>
      </c>
      <c r="R85" s="9">
        <v>0</v>
      </c>
      <c r="S85" s="9">
        <v>0</v>
      </c>
      <c r="T85" s="9">
        <v>0</v>
      </c>
      <c r="U85" s="9">
        <v>18.76</v>
      </c>
      <c r="V85" s="9">
        <v>0</v>
      </c>
      <c r="W85" s="8">
        <v>512935.33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512935.33</v>
      </c>
      <c r="AD85" s="8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100</v>
      </c>
      <c r="AK85" s="9">
        <v>0</v>
      </c>
    </row>
    <row r="86" spans="1:3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900000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900000</v>
      </c>
      <c r="O86" s="8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100</v>
      </c>
      <c r="V86" s="9">
        <v>0</v>
      </c>
      <c r="W86" s="8">
        <v>1348143.39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1348143.39</v>
      </c>
      <c r="AD86" s="8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100</v>
      </c>
      <c r="AK86" s="9">
        <v>0</v>
      </c>
    </row>
    <row r="87" spans="1:3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6126600</v>
      </c>
      <c r="I87" s="8">
        <v>4626600</v>
      </c>
      <c r="J87" s="8">
        <v>0</v>
      </c>
      <c r="K87" s="8">
        <v>0</v>
      </c>
      <c r="L87" s="8">
        <v>0</v>
      </c>
      <c r="M87" s="8">
        <v>0</v>
      </c>
      <c r="N87" s="8">
        <v>1500000</v>
      </c>
      <c r="O87" s="8">
        <v>0</v>
      </c>
      <c r="P87" s="9">
        <v>75.51</v>
      </c>
      <c r="Q87" s="9">
        <v>0</v>
      </c>
      <c r="R87" s="9">
        <v>0</v>
      </c>
      <c r="S87" s="9">
        <v>0</v>
      </c>
      <c r="T87" s="9">
        <v>0</v>
      </c>
      <c r="U87" s="9">
        <v>24.48</v>
      </c>
      <c r="V87" s="9">
        <v>0</v>
      </c>
      <c r="W87" s="8">
        <v>2568660.65</v>
      </c>
      <c r="X87" s="8">
        <v>0</v>
      </c>
      <c r="Y87" s="8">
        <v>0</v>
      </c>
      <c r="Z87" s="8">
        <v>0</v>
      </c>
      <c r="AA87" s="8">
        <v>241582.49</v>
      </c>
      <c r="AB87" s="8">
        <v>0</v>
      </c>
      <c r="AC87" s="8">
        <v>2327078.16</v>
      </c>
      <c r="AD87" s="8">
        <v>0</v>
      </c>
      <c r="AE87" s="9">
        <v>0</v>
      </c>
      <c r="AF87" s="9">
        <v>0</v>
      </c>
      <c r="AG87" s="9">
        <v>0</v>
      </c>
      <c r="AH87" s="9">
        <v>9.4</v>
      </c>
      <c r="AI87" s="9">
        <v>0</v>
      </c>
      <c r="AJ87" s="9">
        <v>90.59</v>
      </c>
      <c r="AK87" s="9">
        <v>0</v>
      </c>
    </row>
    <row r="88" spans="1:3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2704129.78</v>
      </c>
      <c r="I88" s="8">
        <v>2649312</v>
      </c>
      <c r="J88" s="8">
        <v>0</v>
      </c>
      <c r="K88" s="8">
        <v>0</v>
      </c>
      <c r="L88" s="8">
        <v>54817.78</v>
      </c>
      <c r="M88" s="8">
        <v>0</v>
      </c>
      <c r="N88" s="8">
        <v>0</v>
      </c>
      <c r="O88" s="8">
        <v>0</v>
      </c>
      <c r="P88" s="9">
        <v>97.97</v>
      </c>
      <c r="Q88" s="9">
        <v>0</v>
      </c>
      <c r="R88" s="9">
        <v>0</v>
      </c>
      <c r="S88" s="9">
        <v>2.02</v>
      </c>
      <c r="T88" s="9">
        <v>0</v>
      </c>
      <c r="U88" s="9">
        <v>0</v>
      </c>
      <c r="V88" s="9">
        <v>0</v>
      </c>
      <c r="W88" s="8">
        <v>1467491.35</v>
      </c>
      <c r="X88" s="8">
        <v>0</v>
      </c>
      <c r="Y88" s="8">
        <v>0</v>
      </c>
      <c r="Z88" s="8">
        <v>1412673.57</v>
      </c>
      <c r="AA88" s="8">
        <v>54817.78</v>
      </c>
      <c r="AB88" s="8">
        <v>0</v>
      </c>
      <c r="AC88" s="8">
        <v>0</v>
      </c>
      <c r="AD88" s="8">
        <v>0</v>
      </c>
      <c r="AE88" s="9">
        <v>0</v>
      </c>
      <c r="AF88" s="9">
        <v>0</v>
      </c>
      <c r="AG88" s="9">
        <v>96.26</v>
      </c>
      <c r="AH88" s="9">
        <v>3.73</v>
      </c>
      <c r="AI88" s="9">
        <v>0</v>
      </c>
      <c r="AJ88" s="9">
        <v>0</v>
      </c>
      <c r="AK88" s="9">
        <v>0</v>
      </c>
    </row>
    <row r="89" spans="1:3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3185788.92</v>
      </c>
      <c r="I89" s="8">
        <v>2960751.07</v>
      </c>
      <c r="J89" s="8">
        <v>0</v>
      </c>
      <c r="K89" s="8">
        <v>0</v>
      </c>
      <c r="L89" s="8">
        <v>225037.85</v>
      </c>
      <c r="M89" s="8">
        <v>0</v>
      </c>
      <c r="N89" s="8">
        <v>0</v>
      </c>
      <c r="O89" s="8">
        <v>0</v>
      </c>
      <c r="P89" s="9">
        <v>92.93</v>
      </c>
      <c r="Q89" s="9">
        <v>0</v>
      </c>
      <c r="R89" s="9">
        <v>0</v>
      </c>
      <c r="S89" s="9">
        <v>7.06</v>
      </c>
      <c r="T89" s="9">
        <v>0</v>
      </c>
      <c r="U89" s="9">
        <v>0</v>
      </c>
      <c r="V89" s="9">
        <v>0</v>
      </c>
      <c r="W89" s="8">
        <v>735639.24</v>
      </c>
      <c r="X89" s="8">
        <v>0</v>
      </c>
      <c r="Y89" s="8">
        <v>0</v>
      </c>
      <c r="Z89" s="8">
        <v>0</v>
      </c>
      <c r="AA89" s="8">
        <v>225037.85</v>
      </c>
      <c r="AB89" s="8">
        <v>0</v>
      </c>
      <c r="AC89" s="8">
        <v>510601.39</v>
      </c>
      <c r="AD89" s="8">
        <v>0</v>
      </c>
      <c r="AE89" s="9">
        <v>0</v>
      </c>
      <c r="AF89" s="9">
        <v>0</v>
      </c>
      <c r="AG89" s="9">
        <v>0</v>
      </c>
      <c r="AH89" s="9">
        <v>30.59</v>
      </c>
      <c r="AI89" s="9">
        <v>0</v>
      </c>
      <c r="AJ89" s="9">
        <v>69.4</v>
      </c>
      <c r="AK89" s="9">
        <v>0</v>
      </c>
    </row>
    <row r="90" spans="1:3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2803300</v>
      </c>
      <c r="I90" s="8">
        <v>1800000</v>
      </c>
      <c r="J90" s="8">
        <v>0</v>
      </c>
      <c r="K90" s="8">
        <v>0</v>
      </c>
      <c r="L90" s="8">
        <v>668060</v>
      </c>
      <c r="M90" s="8">
        <v>0</v>
      </c>
      <c r="N90" s="8">
        <v>335240</v>
      </c>
      <c r="O90" s="8">
        <v>0</v>
      </c>
      <c r="P90" s="9">
        <v>64.21</v>
      </c>
      <c r="Q90" s="9">
        <v>0</v>
      </c>
      <c r="R90" s="9">
        <v>0</v>
      </c>
      <c r="S90" s="9">
        <v>23.83</v>
      </c>
      <c r="T90" s="9">
        <v>0</v>
      </c>
      <c r="U90" s="9">
        <v>11.95</v>
      </c>
      <c r="V90" s="9">
        <v>0</v>
      </c>
      <c r="W90" s="8">
        <v>1471396.43</v>
      </c>
      <c r="X90" s="8">
        <v>468088.68</v>
      </c>
      <c r="Y90" s="8">
        <v>0</v>
      </c>
      <c r="Z90" s="8">
        <v>0</v>
      </c>
      <c r="AA90" s="8">
        <v>668060</v>
      </c>
      <c r="AB90" s="8">
        <v>0</v>
      </c>
      <c r="AC90" s="8">
        <v>335247.75</v>
      </c>
      <c r="AD90" s="8">
        <v>0</v>
      </c>
      <c r="AE90" s="9">
        <v>31.81</v>
      </c>
      <c r="AF90" s="9">
        <v>0</v>
      </c>
      <c r="AG90" s="9">
        <v>0</v>
      </c>
      <c r="AH90" s="9">
        <v>45.4</v>
      </c>
      <c r="AI90" s="9">
        <v>0</v>
      </c>
      <c r="AJ90" s="9">
        <v>22.78</v>
      </c>
      <c r="AK90" s="9">
        <v>0</v>
      </c>
    </row>
    <row r="91" spans="1:3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2559419.61</v>
      </c>
      <c r="I91" s="8">
        <v>2066510.15</v>
      </c>
      <c r="J91" s="8">
        <v>0</v>
      </c>
      <c r="K91" s="8">
        <v>0</v>
      </c>
      <c r="L91" s="8">
        <v>0</v>
      </c>
      <c r="M91" s="8">
        <v>0</v>
      </c>
      <c r="N91" s="8">
        <v>492909.46</v>
      </c>
      <c r="O91" s="8">
        <v>0</v>
      </c>
      <c r="P91" s="9">
        <v>80.74</v>
      </c>
      <c r="Q91" s="9">
        <v>0</v>
      </c>
      <c r="R91" s="9">
        <v>0</v>
      </c>
      <c r="S91" s="9">
        <v>0</v>
      </c>
      <c r="T91" s="9">
        <v>0</v>
      </c>
      <c r="U91" s="9">
        <v>19.25</v>
      </c>
      <c r="V91" s="9">
        <v>0</v>
      </c>
      <c r="W91" s="8">
        <v>492909.46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492909.46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8133561.64</v>
      </c>
      <c r="I92" s="8">
        <v>5816066.02</v>
      </c>
      <c r="J92" s="8">
        <v>96274.94</v>
      </c>
      <c r="K92" s="8">
        <v>0</v>
      </c>
      <c r="L92" s="8">
        <v>325688</v>
      </c>
      <c r="M92" s="8">
        <v>0</v>
      </c>
      <c r="N92" s="8">
        <v>1895532.68</v>
      </c>
      <c r="O92" s="8">
        <v>0</v>
      </c>
      <c r="P92" s="9">
        <v>71.5</v>
      </c>
      <c r="Q92" s="9">
        <v>1.18</v>
      </c>
      <c r="R92" s="9">
        <v>0</v>
      </c>
      <c r="S92" s="9">
        <v>4</v>
      </c>
      <c r="T92" s="9">
        <v>0</v>
      </c>
      <c r="U92" s="9">
        <v>23.3</v>
      </c>
      <c r="V92" s="9">
        <v>0</v>
      </c>
      <c r="W92" s="8">
        <v>2414158.42</v>
      </c>
      <c r="X92" s="8">
        <v>160277.8</v>
      </c>
      <c r="Y92" s="8">
        <v>32659.94</v>
      </c>
      <c r="Z92" s="8">
        <v>0</v>
      </c>
      <c r="AA92" s="8">
        <v>325688</v>
      </c>
      <c r="AB92" s="8">
        <v>0</v>
      </c>
      <c r="AC92" s="8">
        <v>1895532.68</v>
      </c>
      <c r="AD92" s="8">
        <v>0</v>
      </c>
      <c r="AE92" s="9">
        <v>6.63</v>
      </c>
      <c r="AF92" s="9">
        <v>1.35</v>
      </c>
      <c r="AG92" s="9">
        <v>0</v>
      </c>
      <c r="AH92" s="9">
        <v>13.49</v>
      </c>
      <c r="AI92" s="9">
        <v>0</v>
      </c>
      <c r="AJ92" s="9">
        <v>78.51</v>
      </c>
      <c r="AK92" s="9">
        <v>0</v>
      </c>
    </row>
    <row r="93" spans="1:3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3146810.76</v>
      </c>
      <c r="I93" s="8">
        <v>1000000</v>
      </c>
      <c r="J93" s="8">
        <v>0</v>
      </c>
      <c r="K93" s="8">
        <v>0</v>
      </c>
      <c r="L93" s="8">
        <v>517095.18</v>
      </c>
      <c r="M93" s="8">
        <v>0</v>
      </c>
      <c r="N93" s="8">
        <v>1629715.58</v>
      </c>
      <c r="O93" s="8">
        <v>0</v>
      </c>
      <c r="P93" s="9">
        <v>31.77</v>
      </c>
      <c r="Q93" s="9">
        <v>0</v>
      </c>
      <c r="R93" s="9">
        <v>0</v>
      </c>
      <c r="S93" s="9">
        <v>16.43</v>
      </c>
      <c r="T93" s="9">
        <v>0</v>
      </c>
      <c r="U93" s="9">
        <v>51.78</v>
      </c>
      <c r="V93" s="9">
        <v>0</v>
      </c>
      <c r="W93" s="8">
        <v>2146810.76</v>
      </c>
      <c r="X93" s="8">
        <v>0</v>
      </c>
      <c r="Y93" s="8">
        <v>0</v>
      </c>
      <c r="Z93" s="8">
        <v>0</v>
      </c>
      <c r="AA93" s="8">
        <v>517095.18</v>
      </c>
      <c r="AB93" s="8">
        <v>0</v>
      </c>
      <c r="AC93" s="8">
        <v>1629715.58</v>
      </c>
      <c r="AD93" s="8">
        <v>0</v>
      </c>
      <c r="AE93" s="9">
        <v>0</v>
      </c>
      <c r="AF93" s="9">
        <v>0</v>
      </c>
      <c r="AG93" s="9">
        <v>0</v>
      </c>
      <c r="AH93" s="9">
        <v>24.08</v>
      </c>
      <c r="AI93" s="9">
        <v>0</v>
      </c>
      <c r="AJ93" s="9">
        <v>75.91</v>
      </c>
      <c r="AK93" s="9">
        <v>0</v>
      </c>
    </row>
    <row r="94" spans="1:3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2804849.47</v>
      </c>
      <c r="I94" s="8">
        <v>0</v>
      </c>
      <c r="J94" s="8">
        <v>0</v>
      </c>
      <c r="K94" s="8">
        <v>0</v>
      </c>
      <c r="L94" s="8">
        <v>9849.47</v>
      </c>
      <c r="M94" s="8">
        <v>0</v>
      </c>
      <c r="N94" s="8">
        <v>2795000</v>
      </c>
      <c r="O94" s="8">
        <v>0</v>
      </c>
      <c r="P94" s="9">
        <v>0</v>
      </c>
      <c r="Q94" s="9">
        <v>0</v>
      </c>
      <c r="R94" s="9">
        <v>0</v>
      </c>
      <c r="S94" s="9">
        <v>0.35</v>
      </c>
      <c r="T94" s="9">
        <v>0</v>
      </c>
      <c r="U94" s="9">
        <v>99.64</v>
      </c>
      <c r="V94" s="9">
        <v>0</v>
      </c>
      <c r="W94" s="8">
        <v>2808612.67</v>
      </c>
      <c r="X94" s="8">
        <v>0</v>
      </c>
      <c r="Y94" s="8">
        <v>0</v>
      </c>
      <c r="Z94" s="8">
        <v>0</v>
      </c>
      <c r="AA94" s="8">
        <v>9849.47</v>
      </c>
      <c r="AB94" s="8">
        <v>0</v>
      </c>
      <c r="AC94" s="8">
        <v>2798763.2</v>
      </c>
      <c r="AD94" s="8">
        <v>0</v>
      </c>
      <c r="AE94" s="9">
        <v>0</v>
      </c>
      <c r="AF94" s="9">
        <v>0</v>
      </c>
      <c r="AG94" s="9">
        <v>0</v>
      </c>
      <c r="AH94" s="9">
        <v>0.35</v>
      </c>
      <c r="AI94" s="9">
        <v>0</v>
      </c>
      <c r="AJ94" s="9">
        <v>99.64</v>
      </c>
      <c r="AK94" s="9">
        <v>0</v>
      </c>
    </row>
    <row r="95" spans="1:3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1252580.66</v>
      </c>
      <c r="I95" s="8">
        <v>0</v>
      </c>
      <c r="J95" s="8">
        <v>0</v>
      </c>
      <c r="K95" s="8">
        <v>0</v>
      </c>
      <c r="L95" s="8">
        <v>1252580.66</v>
      </c>
      <c r="M95" s="8">
        <v>0</v>
      </c>
      <c r="N95" s="8">
        <v>0</v>
      </c>
      <c r="O95" s="8">
        <v>0</v>
      </c>
      <c r="P95" s="9">
        <v>0</v>
      </c>
      <c r="Q95" s="9">
        <v>0</v>
      </c>
      <c r="R95" s="9">
        <v>0</v>
      </c>
      <c r="S95" s="9">
        <v>100</v>
      </c>
      <c r="T95" s="9">
        <v>0</v>
      </c>
      <c r="U95" s="9">
        <v>0</v>
      </c>
      <c r="V95" s="9">
        <v>0</v>
      </c>
      <c r="W95" s="8">
        <v>3497878.42</v>
      </c>
      <c r="X95" s="8">
        <v>0</v>
      </c>
      <c r="Y95" s="8">
        <v>0</v>
      </c>
      <c r="Z95" s="8">
        <v>753043.42</v>
      </c>
      <c r="AA95" s="8">
        <v>1364835</v>
      </c>
      <c r="AB95" s="8">
        <v>0</v>
      </c>
      <c r="AC95" s="8">
        <v>1380000</v>
      </c>
      <c r="AD95" s="8">
        <v>0</v>
      </c>
      <c r="AE95" s="9">
        <v>0</v>
      </c>
      <c r="AF95" s="9">
        <v>0</v>
      </c>
      <c r="AG95" s="9">
        <v>21.52</v>
      </c>
      <c r="AH95" s="9">
        <v>39.01</v>
      </c>
      <c r="AI95" s="9">
        <v>0</v>
      </c>
      <c r="AJ95" s="9">
        <v>39.45</v>
      </c>
      <c r="AK95" s="9">
        <v>0</v>
      </c>
    </row>
    <row r="96" spans="1:3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3515393.01</v>
      </c>
      <c r="I96" s="8">
        <v>3300862.71</v>
      </c>
      <c r="J96" s="8">
        <v>66489</v>
      </c>
      <c r="K96" s="8">
        <v>0</v>
      </c>
      <c r="L96" s="8">
        <v>24972.4</v>
      </c>
      <c r="M96" s="8">
        <v>0</v>
      </c>
      <c r="N96" s="8">
        <v>123068.9</v>
      </c>
      <c r="O96" s="8">
        <v>0</v>
      </c>
      <c r="P96" s="9">
        <v>93.89</v>
      </c>
      <c r="Q96" s="9">
        <v>1.89</v>
      </c>
      <c r="R96" s="9">
        <v>0</v>
      </c>
      <c r="S96" s="9">
        <v>0.71</v>
      </c>
      <c r="T96" s="9">
        <v>0</v>
      </c>
      <c r="U96" s="9">
        <v>3.5</v>
      </c>
      <c r="V96" s="9">
        <v>0</v>
      </c>
      <c r="W96" s="8">
        <v>214532.3</v>
      </c>
      <c r="X96" s="8">
        <v>0</v>
      </c>
      <c r="Y96" s="8">
        <v>66489</v>
      </c>
      <c r="Z96" s="8">
        <v>0</v>
      </c>
      <c r="AA96" s="8">
        <v>24972.4</v>
      </c>
      <c r="AB96" s="8">
        <v>0</v>
      </c>
      <c r="AC96" s="8">
        <v>123070.9</v>
      </c>
      <c r="AD96" s="8">
        <v>0</v>
      </c>
      <c r="AE96" s="9">
        <v>0</v>
      </c>
      <c r="AF96" s="9">
        <v>30.99</v>
      </c>
      <c r="AG96" s="9">
        <v>0</v>
      </c>
      <c r="AH96" s="9">
        <v>11.64</v>
      </c>
      <c r="AI96" s="9">
        <v>0</v>
      </c>
      <c r="AJ96" s="9">
        <v>57.36</v>
      </c>
      <c r="AK96" s="9">
        <v>0</v>
      </c>
    </row>
    <row r="97" spans="1:3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139475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139475</v>
      </c>
      <c r="O97" s="8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100</v>
      </c>
      <c r="V97" s="9">
        <v>0</v>
      </c>
      <c r="W97" s="8">
        <v>791638.1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791638.1</v>
      </c>
      <c r="AD97" s="8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100</v>
      </c>
      <c r="AK97" s="9">
        <v>0</v>
      </c>
    </row>
    <row r="98" spans="1:3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1592006.49</v>
      </c>
      <c r="I98" s="8">
        <v>1000000</v>
      </c>
      <c r="J98" s="8">
        <v>56125.07</v>
      </c>
      <c r="K98" s="8">
        <v>0</v>
      </c>
      <c r="L98" s="8">
        <v>37345.87</v>
      </c>
      <c r="M98" s="8">
        <v>0</v>
      </c>
      <c r="N98" s="8">
        <v>498535.55</v>
      </c>
      <c r="O98" s="8">
        <v>0</v>
      </c>
      <c r="P98" s="9">
        <v>62.81</v>
      </c>
      <c r="Q98" s="9">
        <v>3.52</v>
      </c>
      <c r="R98" s="9">
        <v>0</v>
      </c>
      <c r="S98" s="9">
        <v>2.34</v>
      </c>
      <c r="T98" s="9">
        <v>0</v>
      </c>
      <c r="U98" s="9">
        <v>31.31</v>
      </c>
      <c r="V98" s="9">
        <v>0</v>
      </c>
      <c r="W98" s="8">
        <v>966250.45</v>
      </c>
      <c r="X98" s="8">
        <v>0</v>
      </c>
      <c r="Y98" s="8">
        <v>0</v>
      </c>
      <c r="Z98" s="8">
        <v>0</v>
      </c>
      <c r="AA98" s="8">
        <v>37345.87</v>
      </c>
      <c r="AB98" s="8">
        <v>0</v>
      </c>
      <c r="AC98" s="8">
        <v>928904.58</v>
      </c>
      <c r="AD98" s="8">
        <v>0</v>
      </c>
      <c r="AE98" s="9">
        <v>0</v>
      </c>
      <c r="AF98" s="9">
        <v>0</v>
      </c>
      <c r="AG98" s="9">
        <v>0</v>
      </c>
      <c r="AH98" s="9">
        <v>3.86</v>
      </c>
      <c r="AI98" s="9">
        <v>0</v>
      </c>
      <c r="AJ98" s="9">
        <v>96.13</v>
      </c>
      <c r="AK98" s="9">
        <v>0</v>
      </c>
    </row>
    <row r="99" spans="1:3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1547360</v>
      </c>
      <c r="I99" s="8">
        <v>1547360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100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9"/>
      <c r="AF99" s="9"/>
      <c r="AG99" s="9"/>
      <c r="AH99" s="9"/>
      <c r="AI99" s="9"/>
      <c r="AJ99" s="9"/>
      <c r="AK99" s="9"/>
    </row>
    <row r="100" spans="1:3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1085000</v>
      </c>
      <c r="I100" s="8">
        <v>530000</v>
      </c>
      <c r="J100" s="8">
        <v>0</v>
      </c>
      <c r="K100" s="8">
        <v>0</v>
      </c>
      <c r="L100" s="8">
        <v>0</v>
      </c>
      <c r="M100" s="8">
        <v>0</v>
      </c>
      <c r="N100" s="8">
        <v>555000</v>
      </c>
      <c r="O100" s="8">
        <v>0</v>
      </c>
      <c r="P100" s="9">
        <v>48.84</v>
      </c>
      <c r="Q100" s="9">
        <v>0</v>
      </c>
      <c r="R100" s="9">
        <v>0</v>
      </c>
      <c r="S100" s="9">
        <v>0</v>
      </c>
      <c r="T100" s="9">
        <v>0</v>
      </c>
      <c r="U100" s="9">
        <v>51.15</v>
      </c>
      <c r="V100" s="9">
        <v>0</v>
      </c>
      <c r="W100" s="8">
        <v>646428.29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646428.29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8611647.18</v>
      </c>
      <c r="I101" s="8">
        <v>5700000</v>
      </c>
      <c r="J101" s="8">
        <v>279746.06</v>
      </c>
      <c r="K101" s="8">
        <v>886318.32</v>
      </c>
      <c r="L101" s="8">
        <v>1201667</v>
      </c>
      <c r="M101" s="8">
        <v>0</v>
      </c>
      <c r="N101" s="8">
        <v>543915.8</v>
      </c>
      <c r="O101" s="8">
        <v>0</v>
      </c>
      <c r="P101" s="9">
        <v>66.18</v>
      </c>
      <c r="Q101" s="9">
        <v>3.24</v>
      </c>
      <c r="R101" s="9">
        <v>10.29</v>
      </c>
      <c r="S101" s="9">
        <v>13.95</v>
      </c>
      <c r="T101" s="9">
        <v>0</v>
      </c>
      <c r="U101" s="9">
        <v>6.31</v>
      </c>
      <c r="V101" s="9">
        <v>0</v>
      </c>
      <c r="W101" s="8">
        <v>7092909.14</v>
      </c>
      <c r="X101" s="8">
        <v>2780000</v>
      </c>
      <c r="Y101" s="8">
        <v>231183.45</v>
      </c>
      <c r="Z101" s="8">
        <v>2336142.89</v>
      </c>
      <c r="AA101" s="8">
        <v>1201667</v>
      </c>
      <c r="AB101" s="8">
        <v>0</v>
      </c>
      <c r="AC101" s="8">
        <v>543915.8</v>
      </c>
      <c r="AD101" s="8">
        <v>0</v>
      </c>
      <c r="AE101" s="9">
        <v>39.19</v>
      </c>
      <c r="AF101" s="9">
        <v>3.25</v>
      </c>
      <c r="AG101" s="9">
        <v>32.93</v>
      </c>
      <c r="AH101" s="9">
        <v>16.94</v>
      </c>
      <c r="AI101" s="9">
        <v>0</v>
      </c>
      <c r="AJ101" s="9">
        <v>7.66</v>
      </c>
      <c r="AK101" s="9">
        <v>0</v>
      </c>
    </row>
    <row r="102" spans="1:3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1408317.05</v>
      </c>
      <c r="I102" s="8">
        <v>1322029.17</v>
      </c>
      <c r="J102" s="8">
        <v>0</v>
      </c>
      <c r="K102" s="8">
        <v>0</v>
      </c>
      <c r="L102" s="8">
        <v>20317.05</v>
      </c>
      <c r="M102" s="8">
        <v>0</v>
      </c>
      <c r="N102" s="8">
        <v>65970.83</v>
      </c>
      <c r="O102" s="8">
        <v>0</v>
      </c>
      <c r="P102" s="9">
        <v>93.87</v>
      </c>
      <c r="Q102" s="9">
        <v>0</v>
      </c>
      <c r="R102" s="9">
        <v>0</v>
      </c>
      <c r="S102" s="9">
        <v>1.44</v>
      </c>
      <c r="T102" s="9">
        <v>0</v>
      </c>
      <c r="U102" s="9">
        <v>4.68</v>
      </c>
      <c r="V102" s="9">
        <v>0</v>
      </c>
      <c r="W102" s="8">
        <v>86287.88</v>
      </c>
      <c r="X102" s="8">
        <v>0</v>
      </c>
      <c r="Y102" s="8">
        <v>0</v>
      </c>
      <c r="Z102" s="8">
        <v>0</v>
      </c>
      <c r="AA102" s="8">
        <v>20317.05</v>
      </c>
      <c r="AB102" s="8">
        <v>0</v>
      </c>
      <c r="AC102" s="8">
        <v>65970.83</v>
      </c>
      <c r="AD102" s="8">
        <v>0</v>
      </c>
      <c r="AE102" s="9">
        <v>0</v>
      </c>
      <c r="AF102" s="9">
        <v>0</v>
      </c>
      <c r="AG102" s="9">
        <v>0</v>
      </c>
      <c r="AH102" s="9">
        <v>23.54</v>
      </c>
      <c r="AI102" s="9">
        <v>0</v>
      </c>
      <c r="AJ102" s="9">
        <v>76.45</v>
      </c>
      <c r="AK102" s="9">
        <v>0</v>
      </c>
    </row>
    <row r="103" spans="1:3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465618</v>
      </c>
      <c r="I103" s="8">
        <v>0</v>
      </c>
      <c r="J103" s="8">
        <v>200000</v>
      </c>
      <c r="K103" s="8">
        <v>0</v>
      </c>
      <c r="L103" s="8">
        <v>0</v>
      </c>
      <c r="M103" s="8">
        <v>0</v>
      </c>
      <c r="N103" s="8">
        <v>265618</v>
      </c>
      <c r="O103" s="8">
        <v>0</v>
      </c>
      <c r="P103" s="9">
        <v>0</v>
      </c>
      <c r="Q103" s="9">
        <v>42.95</v>
      </c>
      <c r="R103" s="9">
        <v>0</v>
      </c>
      <c r="S103" s="9">
        <v>0</v>
      </c>
      <c r="T103" s="9">
        <v>0</v>
      </c>
      <c r="U103" s="9">
        <v>57.04</v>
      </c>
      <c r="V103" s="9">
        <v>0</v>
      </c>
      <c r="W103" s="8">
        <v>265618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265618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3623981.13</v>
      </c>
      <c r="I104" s="8">
        <v>2105921.21</v>
      </c>
      <c r="J104" s="8">
        <v>0</v>
      </c>
      <c r="K104" s="8">
        <v>0</v>
      </c>
      <c r="L104" s="8">
        <v>998213.88</v>
      </c>
      <c r="M104" s="8">
        <v>0</v>
      </c>
      <c r="N104" s="8">
        <v>519846.04</v>
      </c>
      <c r="O104" s="8">
        <v>0</v>
      </c>
      <c r="P104" s="9">
        <v>58.11</v>
      </c>
      <c r="Q104" s="9">
        <v>0</v>
      </c>
      <c r="R104" s="9">
        <v>0</v>
      </c>
      <c r="S104" s="9">
        <v>27.54</v>
      </c>
      <c r="T104" s="9">
        <v>0</v>
      </c>
      <c r="U104" s="9">
        <v>14.34</v>
      </c>
      <c r="V104" s="9">
        <v>0</v>
      </c>
      <c r="W104" s="8">
        <v>1757107.73</v>
      </c>
      <c r="X104" s="8">
        <v>239047.81</v>
      </c>
      <c r="Y104" s="8">
        <v>0</v>
      </c>
      <c r="Z104" s="8">
        <v>0</v>
      </c>
      <c r="AA104" s="8">
        <v>998213.88</v>
      </c>
      <c r="AB104" s="8">
        <v>0</v>
      </c>
      <c r="AC104" s="8">
        <v>519846.04</v>
      </c>
      <c r="AD104" s="8">
        <v>0</v>
      </c>
      <c r="AE104" s="9">
        <v>13.6</v>
      </c>
      <c r="AF104" s="9">
        <v>0</v>
      </c>
      <c r="AG104" s="9">
        <v>0</v>
      </c>
      <c r="AH104" s="9">
        <v>56.81</v>
      </c>
      <c r="AI104" s="9">
        <v>0</v>
      </c>
      <c r="AJ104" s="9">
        <v>29.58</v>
      </c>
      <c r="AK104" s="9">
        <v>0</v>
      </c>
    </row>
    <row r="105" spans="1:3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774003.38</v>
      </c>
      <c r="I105" s="8">
        <v>774003.38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9">
        <v>100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9"/>
      <c r="AF105" s="9"/>
      <c r="AG105" s="9"/>
      <c r="AH105" s="9"/>
      <c r="AI105" s="9"/>
      <c r="AJ105" s="9"/>
      <c r="AK105" s="9"/>
    </row>
    <row r="106" spans="1:3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12453334</v>
      </c>
      <c r="I106" s="8">
        <v>9855813</v>
      </c>
      <c r="J106" s="8">
        <v>1750000</v>
      </c>
      <c r="K106" s="8">
        <v>0</v>
      </c>
      <c r="L106" s="8">
        <v>847521</v>
      </c>
      <c r="M106" s="8">
        <v>0</v>
      </c>
      <c r="N106" s="8">
        <v>0</v>
      </c>
      <c r="O106" s="8">
        <v>0</v>
      </c>
      <c r="P106" s="9">
        <v>79.14</v>
      </c>
      <c r="Q106" s="9">
        <v>14.05</v>
      </c>
      <c r="R106" s="9">
        <v>0</v>
      </c>
      <c r="S106" s="9">
        <v>6.8</v>
      </c>
      <c r="T106" s="9">
        <v>0</v>
      </c>
      <c r="U106" s="9">
        <v>0</v>
      </c>
      <c r="V106" s="9">
        <v>0</v>
      </c>
      <c r="W106" s="8">
        <v>5322411.85</v>
      </c>
      <c r="X106" s="8">
        <v>4242562.88</v>
      </c>
      <c r="Y106" s="8">
        <v>232328</v>
      </c>
      <c r="Z106" s="8">
        <v>0</v>
      </c>
      <c r="AA106" s="8">
        <v>847520.97</v>
      </c>
      <c r="AB106" s="8">
        <v>0</v>
      </c>
      <c r="AC106" s="8">
        <v>0</v>
      </c>
      <c r="AD106" s="8">
        <v>0</v>
      </c>
      <c r="AE106" s="9">
        <v>79.71</v>
      </c>
      <c r="AF106" s="9">
        <v>4.36</v>
      </c>
      <c r="AG106" s="9">
        <v>0</v>
      </c>
      <c r="AH106" s="9">
        <v>15.92</v>
      </c>
      <c r="AI106" s="9">
        <v>0</v>
      </c>
      <c r="AJ106" s="9">
        <v>0</v>
      </c>
      <c r="AK106" s="9">
        <v>0</v>
      </c>
    </row>
    <row r="107" spans="1:3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3844068.7</v>
      </c>
      <c r="I107" s="8">
        <v>3000000</v>
      </c>
      <c r="J107" s="8">
        <v>0</v>
      </c>
      <c r="K107" s="8">
        <v>0</v>
      </c>
      <c r="L107" s="8">
        <v>65773.7</v>
      </c>
      <c r="M107" s="8">
        <v>0</v>
      </c>
      <c r="N107" s="8">
        <v>778295</v>
      </c>
      <c r="O107" s="8">
        <v>0</v>
      </c>
      <c r="P107" s="9">
        <v>78.04</v>
      </c>
      <c r="Q107" s="9">
        <v>0</v>
      </c>
      <c r="R107" s="9">
        <v>0</v>
      </c>
      <c r="S107" s="9">
        <v>1.71</v>
      </c>
      <c r="T107" s="9">
        <v>0</v>
      </c>
      <c r="U107" s="9">
        <v>20.24</v>
      </c>
      <c r="V107" s="9">
        <v>0</v>
      </c>
      <c r="W107" s="8">
        <v>3235906.58</v>
      </c>
      <c r="X107" s="8">
        <v>1700000</v>
      </c>
      <c r="Y107" s="8">
        <v>0</v>
      </c>
      <c r="Z107" s="8">
        <v>0</v>
      </c>
      <c r="AA107" s="8">
        <v>116848.39</v>
      </c>
      <c r="AB107" s="8">
        <v>0</v>
      </c>
      <c r="AC107" s="8">
        <v>1419058.19</v>
      </c>
      <c r="AD107" s="8">
        <v>0</v>
      </c>
      <c r="AE107" s="9">
        <v>52.53</v>
      </c>
      <c r="AF107" s="9">
        <v>0</v>
      </c>
      <c r="AG107" s="9">
        <v>0</v>
      </c>
      <c r="AH107" s="9">
        <v>3.61</v>
      </c>
      <c r="AI107" s="9">
        <v>0</v>
      </c>
      <c r="AJ107" s="9">
        <v>43.85</v>
      </c>
      <c r="AK107" s="9">
        <v>0</v>
      </c>
    </row>
    <row r="108" spans="1:3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6821716.33</v>
      </c>
      <c r="I108" s="8">
        <v>6757716.33</v>
      </c>
      <c r="J108" s="8">
        <v>64000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9">
        <v>99.06</v>
      </c>
      <c r="Q108" s="9">
        <v>0.93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8">
        <v>1069353.92</v>
      </c>
      <c r="X108" s="8">
        <v>0</v>
      </c>
      <c r="Y108" s="8">
        <v>64000</v>
      </c>
      <c r="Z108" s="8">
        <v>0</v>
      </c>
      <c r="AA108" s="8">
        <v>0</v>
      </c>
      <c r="AB108" s="8">
        <v>0</v>
      </c>
      <c r="AC108" s="8">
        <v>1005353.92</v>
      </c>
      <c r="AD108" s="8">
        <v>0</v>
      </c>
      <c r="AE108" s="9">
        <v>0</v>
      </c>
      <c r="AF108" s="9">
        <v>5.98</v>
      </c>
      <c r="AG108" s="9">
        <v>0</v>
      </c>
      <c r="AH108" s="9">
        <v>0</v>
      </c>
      <c r="AI108" s="9">
        <v>0</v>
      </c>
      <c r="AJ108" s="9">
        <v>94.01</v>
      </c>
      <c r="AK108" s="9">
        <v>0</v>
      </c>
    </row>
    <row r="109" spans="1:3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1829000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1829000</v>
      </c>
      <c r="O109" s="8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100</v>
      </c>
      <c r="V109" s="9">
        <v>0</v>
      </c>
      <c r="W109" s="8">
        <v>3346374.02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3346374.02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100</v>
      </c>
      <c r="AK109" s="9">
        <v>0</v>
      </c>
    </row>
    <row r="110" spans="1:3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2260000</v>
      </c>
      <c r="I110" s="8">
        <v>2260000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9">
        <v>100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8">
        <v>1590065.47</v>
      </c>
      <c r="X110" s="8">
        <v>1590065.47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9">
        <v>100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</row>
    <row r="111" spans="1:3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6454661.16</v>
      </c>
      <c r="I111" s="8">
        <v>3450000</v>
      </c>
      <c r="J111" s="8">
        <v>167165</v>
      </c>
      <c r="K111" s="8">
        <v>0</v>
      </c>
      <c r="L111" s="8">
        <v>2475868.16</v>
      </c>
      <c r="M111" s="8">
        <v>0</v>
      </c>
      <c r="N111" s="8">
        <v>361628</v>
      </c>
      <c r="O111" s="8">
        <v>0</v>
      </c>
      <c r="P111" s="9">
        <v>53.44</v>
      </c>
      <c r="Q111" s="9">
        <v>2.58</v>
      </c>
      <c r="R111" s="9">
        <v>0</v>
      </c>
      <c r="S111" s="9">
        <v>38.35</v>
      </c>
      <c r="T111" s="9">
        <v>0</v>
      </c>
      <c r="U111" s="9">
        <v>5.6</v>
      </c>
      <c r="V111" s="9">
        <v>0</v>
      </c>
      <c r="W111" s="8">
        <v>2840029.56</v>
      </c>
      <c r="X111" s="8">
        <v>0</v>
      </c>
      <c r="Y111" s="8">
        <v>0</v>
      </c>
      <c r="Z111" s="8">
        <v>0</v>
      </c>
      <c r="AA111" s="8">
        <v>2475868.16</v>
      </c>
      <c r="AB111" s="8">
        <v>0</v>
      </c>
      <c r="AC111" s="8">
        <v>364161.4</v>
      </c>
      <c r="AD111" s="8">
        <v>0</v>
      </c>
      <c r="AE111" s="9">
        <v>0</v>
      </c>
      <c r="AF111" s="9">
        <v>0</v>
      </c>
      <c r="AG111" s="9">
        <v>0</v>
      </c>
      <c r="AH111" s="9">
        <v>87.17</v>
      </c>
      <c r="AI111" s="9">
        <v>0</v>
      </c>
      <c r="AJ111" s="9">
        <v>12.82</v>
      </c>
      <c r="AK111" s="9">
        <v>0</v>
      </c>
    </row>
    <row r="112" spans="1:3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1422355.95</v>
      </c>
      <c r="I112" s="8">
        <v>0</v>
      </c>
      <c r="J112" s="8">
        <v>0</v>
      </c>
      <c r="K112" s="8">
        <v>976472</v>
      </c>
      <c r="L112" s="8">
        <v>0</v>
      </c>
      <c r="M112" s="8">
        <v>0</v>
      </c>
      <c r="N112" s="8">
        <v>445883.95</v>
      </c>
      <c r="O112" s="8">
        <v>0</v>
      </c>
      <c r="P112" s="9">
        <v>0</v>
      </c>
      <c r="Q112" s="9">
        <v>0</v>
      </c>
      <c r="R112" s="9">
        <v>68.65</v>
      </c>
      <c r="S112" s="9">
        <v>0</v>
      </c>
      <c r="T112" s="9">
        <v>0</v>
      </c>
      <c r="U112" s="9">
        <v>31.34</v>
      </c>
      <c r="V112" s="9">
        <v>0</v>
      </c>
      <c r="W112" s="8">
        <v>1786410.18</v>
      </c>
      <c r="X112" s="8">
        <v>0</v>
      </c>
      <c r="Y112" s="8">
        <v>0</v>
      </c>
      <c r="Z112" s="8">
        <v>1340526.23</v>
      </c>
      <c r="AA112" s="8">
        <v>0</v>
      </c>
      <c r="AB112" s="8">
        <v>0</v>
      </c>
      <c r="AC112" s="8">
        <v>445883.95</v>
      </c>
      <c r="AD112" s="8">
        <v>0</v>
      </c>
      <c r="AE112" s="9">
        <v>0</v>
      </c>
      <c r="AF112" s="9">
        <v>0</v>
      </c>
      <c r="AG112" s="9">
        <v>75.04</v>
      </c>
      <c r="AH112" s="9">
        <v>0</v>
      </c>
      <c r="AI112" s="9">
        <v>0</v>
      </c>
      <c r="AJ112" s="9">
        <v>24.95</v>
      </c>
      <c r="AK112" s="9">
        <v>0</v>
      </c>
    </row>
    <row r="113" spans="1:3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1732284</v>
      </c>
      <c r="I113" s="8">
        <v>1621272</v>
      </c>
      <c r="J113" s="8">
        <v>111012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93.59</v>
      </c>
      <c r="Q113" s="9">
        <v>6.4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559450.44</v>
      </c>
      <c r="X113" s="8">
        <v>440000</v>
      </c>
      <c r="Y113" s="8">
        <v>111011.19</v>
      </c>
      <c r="Z113" s="8">
        <v>0</v>
      </c>
      <c r="AA113" s="8">
        <v>8439.25</v>
      </c>
      <c r="AB113" s="8">
        <v>0</v>
      </c>
      <c r="AC113" s="8">
        <v>0</v>
      </c>
      <c r="AD113" s="8">
        <v>0</v>
      </c>
      <c r="AE113" s="9">
        <v>78.64</v>
      </c>
      <c r="AF113" s="9">
        <v>19.84</v>
      </c>
      <c r="AG113" s="9">
        <v>0</v>
      </c>
      <c r="AH113" s="9">
        <v>1.5</v>
      </c>
      <c r="AI113" s="9">
        <v>0</v>
      </c>
      <c r="AJ113" s="9">
        <v>0</v>
      </c>
      <c r="AK113" s="9">
        <v>0</v>
      </c>
    </row>
    <row r="114" spans="1:3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854148</v>
      </c>
      <c r="I114" s="8">
        <v>0</v>
      </c>
      <c r="J114" s="8">
        <v>141148</v>
      </c>
      <c r="K114" s="8">
        <v>0</v>
      </c>
      <c r="L114" s="8">
        <v>0</v>
      </c>
      <c r="M114" s="8">
        <v>0</v>
      </c>
      <c r="N114" s="8">
        <v>713000</v>
      </c>
      <c r="O114" s="8">
        <v>0</v>
      </c>
      <c r="P114" s="9">
        <v>0</v>
      </c>
      <c r="Q114" s="9">
        <v>16.52</v>
      </c>
      <c r="R114" s="9">
        <v>0</v>
      </c>
      <c r="S114" s="9">
        <v>0</v>
      </c>
      <c r="T114" s="9">
        <v>0</v>
      </c>
      <c r="U114" s="9">
        <v>83.47</v>
      </c>
      <c r="V114" s="9">
        <v>0</v>
      </c>
      <c r="W114" s="8">
        <v>910918.69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910918.69</v>
      </c>
      <c r="AD114" s="8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100</v>
      </c>
      <c r="AK114" s="9">
        <v>0</v>
      </c>
    </row>
    <row r="115" spans="1:3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2126738.35</v>
      </c>
      <c r="I115" s="8">
        <v>780000</v>
      </c>
      <c r="J115" s="8">
        <v>0</v>
      </c>
      <c r="K115" s="8">
        <v>0</v>
      </c>
      <c r="L115" s="8">
        <v>0</v>
      </c>
      <c r="M115" s="8">
        <v>0</v>
      </c>
      <c r="N115" s="8">
        <v>1346738.35</v>
      </c>
      <c r="O115" s="8">
        <v>0</v>
      </c>
      <c r="P115" s="9">
        <v>36.67</v>
      </c>
      <c r="Q115" s="9">
        <v>0</v>
      </c>
      <c r="R115" s="9">
        <v>0</v>
      </c>
      <c r="S115" s="9">
        <v>0</v>
      </c>
      <c r="T115" s="9">
        <v>0</v>
      </c>
      <c r="U115" s="9">
        <v>63.32</v>
      </c>
      <c r="V115" s="9">
        <v>0</v>
      </c>
      <c r="W115" s="8">
        <v>1346738.35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1346738.35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390000</v>
      </c>
      <c r="I116" s="8">
        <v>300000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90000</v>
      </c>
      <c r="P116" s="9">
        <v>76.92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23.07</v>
      </c>
      <c r="W116" s="8">
        <v>299313.94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299313.94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2027777.84</v>
      </c>
      <c r="I117" s="8">
        <v>1600000</v>
      </c>
      <c r="J117" s="8">
        <v>0</v>
      </c>
      <c r="K117" s="8">
        <v>0</v>
      </c>
      <c r="L117" s="8">
        <v>9377.84</v>
      </c>
      <c r="M117" s="8">
        <v>0</v>
      </c>
      <c r="N117" s="8">
        <v>418400</v>
      </c>
      <c r="O117" s="8">
        <v>0</v>
      </c>
      <c r="P117" s="9">
        <v>78.9</v>
      </c>
      <c r="Q117" s="9">
        <v>0</v>
      </c>
      <c r="R117" s="9">
        <v>0</v>
      </c>
      <c r="S117" s="9">
        <v>0.46</v>
      </c>
      <c r="T117" s="9">
        <v>0</v>
      </c>
      <c r="U117" s="9">
        <v>20.63</v>
      </c>
      <c r="V117" s="9">
        <v>0</v>
      </c>
      <c r="W117" s="8">
        <v>534482.12</v>
      </c>
      <c r="X117" s="8">
        <v>0</v>
      </c>
      <c r="Y117" s="8">
        <v>0</v>
      </c>
      <c r="Z117" s="8">
        <v>0</v>
      </c>
      <c r="AA117" s="8">
        <v>9377.84</v>
      </c>
      <c r="AB117" s="8">
        <v>0</v>
      </c>
      <c r="AC117" s="8">
        <v>525104.28</v>
      </c>
      <c r="AD117" s="8">
        <v>0</v>
      </c>
      <c r="AE117" s="9">
        <v>0</v>
      </c>
      <c r="AF117" s="9">
        <v>0</v>
      </c>
      <c r="AG117" s="9">
        <v>0</v>
      </c>
      <c r="AH117" s="9">
        <v>1.75</v>
      </c>
      <c r="AI117" s="9">
        <v>0</v>
      </c>
      <c r="AJ117" s="9">
        <v>98.24</v>
      </c>
      <c r="AK117" s="9">
        <v>0</v>
      </c>
    </row>
    <row r="118" spans="1:3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1089704.51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1089704.51</v>
      </c>
      <c r="O118" s="8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100</v>
      </c>
      <c r="V118" s="9">
        <v>0</v>
      </c>
      <c r="W118" s="8">
        <v>1089704.51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1089704.51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8730520</v>
      </c>
      <c r="I119" s="8">
        <v>3558969.34</v>
      </c>
      <c r="J119" s="8">
        <v>0</v>
      </c>
      <c r="K119" s="8">
        <v>0</v>
      </c>
      <c r="L119" s="8">
        <v>1942800</v>
      </c>
      <c r="M119" s="8">
        <v>0</v>
      </c>
      <c r="N119" s="8">
        <v>3228750.66</v>
      </c>
      <c r="O119" s="8">
        <v>0</v>
      </c>
      <c r="P119" s="9">
        <v>40.76</v>
      </c>
      <c r="Q119" s="9">
        <v>0</v>
      </c>
      <c r="R119" s="9">
        <v>0</v>
      </c>
      <c r="S119" s="9">
        <v>22.25</v>
      </c>
      <c r="T119" s="9">
        <v>0</v>
      </c>
      <c r="U119" s="9">
        <v>36.98</v>
      </c>
      <c r="V119" s="9">
        <v>0</v>
      </c>
      <c r="W119" s="8">
        <v>6104481.72</v>
      </c>
      <c r="X119" s="8">
        <v>0</v>
      </c>
      <c r="Y119" s="8">
        <v>0</v>
      </c>
      <c r="Z119" s="8">
        <v>0</v>
      </c>
      <c r="AA119" s="8">
        <v>2024457.03</v>
      </c>
      <c r="AB119" s="8">
        <v>0</v>
      </c>
      <c r="AC119" s="8">
        <v>4080024.69</v>
      </c>
      <c r="AD119" s="8">
        <v>0</v>
      </c>
      <c r="AE119" s="9">
        <v>0</v>
      </c>
      <c r="AF119" s="9">
        <v>0</v>
      </c>
      <c r="AG119" s="9">
        <v>0</v>
      </c>
      <c r="AH119" s="9">
        <v>33.16</v>
      </c>
      <c r="AI119" s="9">
        <v>0</v>
      </c>
      <c r="AJ119" s="9">
        <v>66.83</v>
      </c>
      <c r="AK119" s="9">
        <v>0</v>
      </c>
    </row>
    <row r="120" spans="1:3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11268596.39</v>
      </c>
      <c r="I120" s="8">
        <v>1900000</v>
      </c>
      <c r="J120" s="8">
        <v>0</v>
      </c>
      <c r="K120" s="8">
        <v>8477777.43</v>
      </c>
      <c r="L120" s="8">
        <v>890818.96</v>
      </c>
      <c r="M120" s="8">
        <v>0</v>
      </c>
      <c r="N120" s="8">
        <v>0</v>
      </c>
      <c r="O120" s="8">
        <v>0</v>
      </c>
      <c r="P120" s="9">
        <v>16.86</v>
      </c>
      <c r="Q120" s="9">
        <v>0</v>
      </c>
      <c r="R120" s="9">
        <v>75.23</v>
      </c>
      <c r="S120" s="9">
        <v>7.9</v>
      </c>
      <c r="T120" s="9">
        <v>0</v>
      </c>
      <c r="U120" s="9">
        <v>0</v>
      </c>
      <c r="V120" s="9">
        <v>0</v>
      </c>
      <c r="W120" s="8">
        <v>11285025.02</v>
      </c>
      <c r="X120" s="8">
        <v>0</v>
      </c>
      <c r="Y120" s="8">
        <v>0</v>
      </c>
      <c r="Z120" s="8">
        <v>10394206.06</v>
      </c>
      <c r="AA120" s="8">
        <v>890818.96</v>
      </c>
      <c r="AB120" s="8">
        <v>0</v>
      </c>
      <c r="AC120" s="8">
        <v>0</v>
      </c>
      <c r="AD120" s="8">
        <v>0</v>
      </c>
      <c r="AE120" s="9">
        <v>0</v>
      </c>
      <c r="AF120" s="9">
        <v>0</v>
      </c>
      <c r="AG120" s="9">
        <v>92.1</v>
      </c>
      <c r="AH120" s="9">
        <v>7.89</v>
      </c>
      <c r="AI120" s="9">
        <v>0</v>
      </c>
      <c r="AJ120" s="9">
        <v>0</v>
      </c>
      <c r="AK120" s="9">
        <v>0</v>
      </c>
    </row>
    <row r="121" spans="1:3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1439489</v>
      </c>
      <c r="I121" s="8">
        <v>0</v>
      </c>
      <c r="J121" s="8">
        <v>0</v>
      </c>
      <c r="K121" s="8">
        <v>0</v>
      </c>
      <c r="L121" s="8">
        <v>19219.33</v>
      </c>
      <c r="M121" s="8">
        <v>0</v>
      </c>
      <c r="N121" s="8">
        <v>1420269.67</v>
      </c>
      <c r="O121" s="8">
        <v>0</v>
      </c>
      <c r="P121" s="9">
        <v>0</v>
      </c>
      <c r="Q121" s="9">
        <v>0</v>
      </c>
      <c r="R121" s="9">
        <v>0</v>
      </c>
      <c r="S121" s="9">
        <v>1.33</v>
      </c>
      <c r="T121" s="9">
        <v>0</v>
      </c>
      <c r="U121" s="9">
        <v>98.66</v>
      </c>
      <c r="V121" s="9">
        <v>0</v>
      </c>
      <c r="W121" s="8">
        <v>2917016.2</v>
      </c>
      <c r="X121" s="8">
        <v>0</v>
      </c>
      <c r="Y121" s="8">
        <v>0</v>
      </c>
      <c r="Z121" s="8">
        <v>0</v>
      </c>
      <c r="AA121" s="8">
        <v>19219.33</v>
      </c>
      <c r="AB121" s="8">
        <v>0</v>
      </c>
      <c r="AC121" s="8">
        <v>2897796.87</v>
      </c>
      <c r="AD121" s="8">
        <v>0</v>
      </c>
      <c r="AE121" s="9">
        <v>0</v>
      </c>
      <c r="AF121" s="9">
        <v>0</v>
      </c>
      <c r="AG121" s="9">
        <v>0</v>
      </c>
      <c r="AH121" s="9">
        <v>0.65</v>
      </c>
      <c r="AI121" s="9">
        <v>0</v>
      </c>
      <c r="AJ121" s="9">
        <v>99.34</v>
      </c>
      <c r="AK121" s="9">
        <v>0</v>
      </c>
    </row>
    <row r="122" spans="1:3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7723299.3</v>
      </c>
      <c r="I122" s="8">
        <v>4498198</v>
      </c>
      <c r="J122" s="8">
        <v>0</v>
      </c>
      <c r="K122" s="8">
        <v>301972.3</v>
      </c>
      <c r="L122" s="8">
        <v>2923129</v>
      </c>
      <c r="M122" s="8">
        <v>0</v>
      </c>
      <c r="N122" s="8">
        <v>0</v>
      </c>
      <c r="O122" s="8">
        <v>0</v>
      </c>
      <c r="P122" s="9">
        <v>58.24</v>
      </c>
      <c r="Q122" s="9">
        <v>0</v>
      </c>
      <c r="R122" s="9">
        <v>3.9</v>
      </c>
      <c r="S122" s="9">
        <v>37.84</v>
      </c>
      <c r="T122" s="9">
        <v>0</v>
      </c>
      <c r="U122" s="9">
        <v>0</v>
      </c>
      <c r="V122" s="9">
        <v>0</v>
      </c>
      <c r="W122" s="8">
        <v>3225101.62</v>
      </c>
      <c r="X122" s="8">
        <v>0</v>
      </c>
      <c r="Y122" s="8">
        <v>0.32</v>
      </c>
      <c r="Z122" s="8">
        <v>301972.3</v>
      </c>
      <c r="AA122" s="8">
        <v>2923129</v>
      </c>
      <c r="AB122" s="8">
        <v>0</v>
      </c>
      <c r="AC122" s="8">
        <v>0</v>
      </c>
      <c r="AD122" s="8">
        <v>0</v>
      </c>
      <c r="AE122" s="9">
        <v>0</v>
      </c>
      <c r="AF122" s="9">
        <v>0</v>
      </c>
      <c r="AG122" s="9">
        <v>9.36</v>
      </c>
      <c r="AH122" s="9">
        <v>90.63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2153658.53</v>
      </c>
      <c r="I123" s="8">
        <v>1500000</v>
      </c>
      <c r="J123" s="8">
        <v>0</v>
      </c>
      <c r="K123" s="8">
        <v>0</v>
      </c>
      <c r="L123" s="8">
        <v>0</v>
      </c>
      <c r="M123" s="8">
        <v>0</v>
      </c>
      <c r="N123" s="8">
        <v>653658.53</v>
      </c>
      <c r="O123" s="8">
        <v>0</v>
      </c>
      <c r="P123" s="9">
        <v>69.64</v>
      </c>
      <c r="Q123" s="9">
        <v>0</v>
      </c>
      <c r="R123" s="9">
        <v>0</v>
      </c>
      <c r="S123" s="9">
        <v>0</v>
      </c>
      <c r="T123" s="9">
        <v>0</v>
      </c>
      <c r="U123" s="9">
        <v>30.35</v>
      </c>
      <c r="V123" s="9">
        <v>0</v>
      </c>
      <c r="W123" s="8">
        <v>1661838.42</v>
      </c>
      <c r="X123" s="8">
        <v>888393.36</v>
      </c>
      <c r="Y123" s="8">
        <v>0</v>
      </c>
      <c r="Z123" s="8">
        <v>0</v>
      </c>
      <c r="AA123" s="8">
        <v>119786.53</v>
      </c>
      <c r="AB123" s="8">
        <v>0</v>
      </c>
      <c r="AC123" s="8">
        <v>653658.53</v>
      </c>
      <c r="AD123" s="8">
        <v>0</v>
      </c>
      <c r="AE123" s="9">
        <v>53.45</v>
      </c>
      <c r="AF123" s="9">
        <v>0</v>
      </c>
      <c r="AG123" s="9">
        <v>0</v>
      </c>
      <c r="AH123" s="9">
        <v>7.2</v>
      </c>
      <c r="AI123" s="9">
        <v>0</v>
      </c>
      <c r="AJ123" s="9">
        <v>39.33</v>
      </c>
      <c r="AK123" s="9">
        <v>0</v>
      </c>
    </row>
    <row r="124" spans="1:3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3801839.5</v>
      </c>
      <c r="I124" s="8">
        <v>1420000</v>
      </c>
      <c r="J124" s="8">
        <v>0</v>
      </c>
      <c r="K124" s="8">
        <v>0</v>
      </c>
      <c r="L124" s="8">
        <v>2381839.5</v>
      </c>
      <c r="M124" s="8">
        <v>0</v>
      </c>
      <c r="N124" s="8">
        <v>0</v>
      </c>
      <c r="O124" s="8">
        <v>0</v>
      </c>
      <c r="P124" s="9">
        <v>37.35</v>
      </c>
      <c r="Q124" s="9">
        <v>0</v>
      </c>
      <c r="R124" s="9">
        <v>0</v>
      </c>
      <c r="S124" s="9">
        <v>62.64</v>
      </c>
      <c r="T124" s="9">
        <v>0</v>
      </c>
      <c r="U124" s="9">
        <v>0</v>
      </c>
      <c r="V124" s="9">
        <v>0</v>
      </c>
      <c r="W124" s="8">
        <v>3712065.35</v>
      </c>
      <c r="X124" s="8">
        <v>1420000</v>
      </c>
      <c r="Y124" s="8">
        <v>0</v>
      </c>
      <c r="Z124" s="8">
        <v>0</v>
      </c>
      <c r="AA124" s="8">
        <v>2292065.35</v>
      </c>
      <c r="AB124" s="8">
        <v>0</v>
      </c>
      <c r="AC124" s="8">
        <v>0</v>
      </c>
      <c r="AD124" s="8">
        <v>0</v>
      </c>
      <c r="AE124" s="9">
        <v>38.25</v>
      </c>
      <c r="AF124" s="9">
        <v>0</v>
      </c>
      <c r="AG124" s="9">
        <v>0</v>
      </c>
      <c r="AH124" s="9">
        <v>61.74</v>
      </c>
      <c r="AI124" s="9">
        <v>0</v>
      </c>
      <c r="AJ124" s="9">
        <v>0</v>
      </c>
      <c r="AK124" s="9">
        <v>0</v>
      </c>
    </row>
    <row r="125" spans="1:3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3101230.23</v>
      </c>
      <c r="I125" s="8">
        <v>1500000</v>
      </c>
      <c r="J125" s="8">
        <v>0</v>
      </c>
      <c r="K125" s="8">
        <v>0</v>
      </c>
      <c r="L125" s="8">
        <v>1247179.61</v>
      </c>
      <c r="M125" s="8">
        <v>0</v>
      </c>
      <c r="N125" s="8">
        <v>354050.62</v>
      </c>
      <c r="O125" s="8">
        <v>0</v>
      </c>
      <c r="P125" s="9">
        <v>48.36</v>
      </c>
      <c r="Q125" s="9">
        <v>0</v>
      </c>
      <c r="R125" s="9">
        <v>0</v>
      </c>
      <c r="S125" s="9">
        <v>40.21</v>
      </c>
      <c r="T125" s="9">
        <v>0</v>
      </c>
      <c r="U125" s="9">
        <v>11.41</v>
      </c>
      <c r="V125" s="9">
        <v>0</v>
      </c>
      <c r="W125" s="8">
        <v>1738350.62</v>
      </c>
      <c r="X125" s="8">
        <v>0</v>
      </c>
      <c r="Y125" s="8">
        <v>0</v>
      </c>
      <c r="Z125" s="8">
        <v>0</v>
      </c>
      <c r="AA125" s="8">
        <v>1247179.61</v>
      </c>
      <c r="AB125" s="8">
        <v>0</v>
      </c>
      <c r="AC125" s="8">
        <v>491171.01</v>
      </c>
      <c r="AD125" s="8">
        <v>0</v>
      </c>
      <c r="AE125" s="9">
        <v>0</v>
      </c>
      <c r="AF125" s="9">
        <v>0</v>
      </c>
      <c r="AG125" s="9">
        <v>0</v>
      </c>
      <c r="AH125" s="9">
        <v>71.74</v>
      </c>
      <c r="AI125" s="9">
        <v>0</v>
      </c>
      <c r="AJ125" s="9">
        <v>28.25</v>
      </c>
      <c r="AK125" s="9">
        <v>0</v>
      </c>
    </row>
    <row r="126" spans="1:3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/>
      <c r="Q126" s="9"/>
      <c r="R126" s="9"/>
      <c r="S126" s="9"/>
      <c r="T126" s="9"/>
      <c r="U126" s="9"/>
      <c r="V126" s="9"/>
      <c r="W126" s="8">
        <v>34961.63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34961.63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5222929</v>
      </c>
      <c r="I127" s="8">
        <v>3741423</v>
      </c>
      <c r="J127" s="8">
        <v>0</v>
      </c>
      <c r="K127" s="8">
        <v>0</v>
      </c>
      <c r="L127" s="8">
        <v>490117</v>
      </c>
      <c r="M127" s="8">
        <v>0</v>
      </c>
      <c r="N127" s="8">
        <v>991389</v>
      </c>
      <c r="O127" s="8">
        <v>0</v>
      </c>
      <c r="P127" s="9">
        <v>71.63</v>
      </c>
      <c r="Q127" s="9">
        <v>0</v>
      </c>
      <c r="R127" s="9">
        <v>0</v>
      </c>
      <c r="S127" s="9">
        <v>9.38</v>
      </c>
      <c r="T127" s="9">
        <v>0</v>
      </c>
      <c r="U127" s="9">
        <v>18.98</v>
      </c>
      <c r="V127" s="9">
        <v>0</v>
      </c>
      <c r="W127" s="8">
        <v>4922947.92</v>
      </c>
      <c r="X127" s="8">
        <v>3323528</v>
      </c>
      <c r="Y127" s="8">
        <v>0</v>
      </c>
      <c r="Z127" s="8">
        <v>0</v>
      </c>
      <c r="AA127" s="8">
        <v>490117</v>
      </c>
      <c r="AB127" s="8">
        <v>0</v>
      </c>
      <c r="AC127" s="8">
        <v>1109302.92</v>
      </c>
      <c r="AD127" s="8">
        <v>0</v>
      </c>
      <c r="AE127" s="9">
        <v>67.51</v>
      </c>
      <c r="AF127" s="9">
        <v>0</v>
      </c>
      <c r="AG127" s="9">
        <v>0</v>
      </c>
      <c r="AH127" s="9">
        <v>9.95</v>
      </c>
      <c r="AI127" s="9">
        <v>0</v>
      </c>
      <c r="AJ127" s="9">
        <v>22.53</v>
      </c>
      <c r="AK127" s="9">
        <v>0</v>
      </c>
    </row>
    <row r="128" spans="1:3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1975755.62</v>
      </c>
      <c r="I128" s="8">
        <v>1370000</v>
      </c>
      <c r="J128" s="8">
        <v>0</v>
      </c>
      <c r="K128" s="8">
        <v>0</v>
      </c>
      <c r="L128" s="8">
        <v>422956</v>
      </c>
      <c r="M128" s="8">
        <v>0</v>
      </c>
      <c r="N128" s="8">
        <v>182799.62</v>
      </c>
      <c r="O128" s="8">
        <v>0</v>
      </c>
      <c r="P128" s="9">
        <v>69.34</v>
      </c>
      <c r="Q128" s="9">
        <v>0</v>
      </c>
      <c r="R128" s="9">
        <v>0</v>
      </c>
      <c r="S128" s="9">
        <v>21.4</v>
      </c>
      <c r="T128" s="9">
        <v>0</v>
      </c>
      <c r="U128" s="9">
        <v>9.25</v>
      </c>
      <c r="V128" s="9">
        <v>0</v>
      </c>
      <c r="W128" s="8">
        <v>673655.44</v>
      </c>
      <c r="X128" s="8">
        <v>67899.82</v>
      </c>
      <c r="Y128" s="8">
        <v>0</v>
      </c>
      <c r="Z128" s="8">
        <v>0</v>
      </c>
      <c r="AA128" s="8">
        <v>422956</v>
      </c>
      <c r="AB128" s="8">
        <v>0</v>
      </c>
      <c r="AC128" s="8">
        <v>182799.62</v>
      </c>
      <c r="AD128" s="8">
        <v>0</v>
      </c>
      <c r="AE128" s="9">
        <v>10.07</v>
      </c>
      <c r="AF128" s="9">
        <v>0</v>
      </c>
      <c r="AG128" s="9">
        <v>0</v>
      </c>
      <c r="AH128" s="9">
        <v>62.78</v>
      </c>
      <c r="AI128" s="9">
        <v>0</v>
      </c>
      <c r="AJ128" s="9">
        <v>27.13</v>
      </c>
      <c r="AK128" s="9">
        <v>0</v>
      </c>
    </row>
    <row r="129" spans="1:3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8757780</v>
      </c>
      <c r="I129" s="8">
        <v>6600000</v>
      </c>
      <c r="J129" s="8">
        <v>120000</v>
      </c>
      <c r="K129" s="8">
        <v>0</v>
      </c>
      <c r="L129" s="8">
        <v>69233</v>
      </c>
      <c r="M129" s="8">
        <v>0</v>
      </c>
      <c r="N129" s="8">
        <v>1968547</v>
      </c>
      <c r="O129" s="8">
        <v>0</v>
      </c>
      <c r="P129" s="9">
        <v>75.36</v>
      </c>
      <c r="Q129" s="9">
        <v>1.37</v>
      </c>
      <c r="R129" s="9">
        <v>0</v>
      </c>
      <c r="S129" s="9">
        <v>0.79</v>
      </c>
      <c r="T129" s="9">
        <v>0</v>
      </c>
      <c r="U129" s="9">
        <v>22.47</v>
      </c>
      <c r="V129" s="9">
        <v>0</v>
      </c>
      <c r="W129" s="8">
        <v>6757782.54</v>
      </c>
      <c r="X129" s="8">
        <v>4600000</v>
      </c>
      <c r="Y129" s="8">
        <v>120000</v>
      </c>
      <c r="Z129" s="8">
        <v>0</v>
      </c>
      <c r="AA129" s="8">
        <v>69234.57</v>
      </c>
      <c r="AB129" s="8">
        <v>0</v>
      </c>
      <c r="AC129" s="8">
        <v>1968547.97</v>
      </c>
      <c r="AD129" s="8">
        <v>0</v>
      </c>
      <c r="AE129" s="9">
        <v>68.06</v>
      </c>
      <c r="AF129" s="9">
        <v>1.77</v>
      </c>
      <c r="AG129" s="9">
        <v>0</v>
      </c>
      <c r="AH129" s="9">
        <v>1.02</v>
      </c>
      <c r="AI129" s="9">
        <v>0</v>
      </c>
      <c r="AJ129" s="9">
        <v>29.13</v>
      </c>
      <c r="AK129" s="9">
        <v>0</v>
      </c>
    </row>
    <row r="130" spans="1:3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132136.12</v>
      </c>
      <c r="I130" s="8">
        <v>132136.12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>
        <v>100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8">
        <v>738013.89</v>
      </c>
      <c r="X130" s="8">
        <v>738013.89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9">
        <v>100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</row>
    <row r="131" spans="1:3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3836181.49</v>
      </c>
      <c r="I131" s="8">
        <v>2772182.49</v>
      </c>
      <c r="J131" s="8">
        <v>0</v>
      </c>
      <c r="K131" s="8">
        <v>1063999</v>
      </c>
      <c r="L131" s="8">
        <v>0</v>
      </c>
      <c r="M131" s="8">
        <v>0</v>
      </c>
      <c r="N131" s="8">
        <v>0</v>
      </c>
      <c r="O131" s="8">
        <v>0</v>
      </c>
      <c r="P131" s="9">
        <v>72.26</v>
      </c>
      <c r="Q131" s="9">
        <v>0</v>
      </c>
      <c r="R131" s="9">
        <v>27.73</v>
      </c>
      <c r="S131" s="9">
        <v>0</v>
      </c>
      <c r="T131" s="9">
        <v>0</v>
      </c>
      <c r="U131" s="9">
        <v>0</v>
      </c>
      <c r="V131" s="9">
        <v>0</v>
      </c>
      <c r="W131" s="8">
        <v>2903721.85</v>
      </c>
      <c r="X131" s="8">
        <v>0</v>
      </c>
      <c r="Y131" s="8">
        <v>0</v>
      </c>
      <c r="Z131" s="8">
        <v>2552626.85</v>
      </c>
      <c r="AA131" s="8">
        <v>0</v>
      </c>
      <c r="AB131" s="8">
        <v>0</v>
      </c>
      <c r="AC131" s="8">
        <v>351095</v>
      </c>
      <c r="AD131" s="8">
        <v>0</v>
      </c>
      <c r="AE131" s="9">
        <v>0</v>
      </c>
      <c r="AF131" s="9">
        <v>0</v>
      </c>
      <c r="AG131" s="9">
        <v>87.9</v>
      </c>
      <c r="AH131" s="9">
        <v>0</v>
      </c>
      <c r="AI131" s="9">
        <v>0</v>
      </c>
      <c r="AJ131" s="9">
        <v>12.09</v>
      </c>
      <c r="AK131" s="9">
        <v>0</v>
      </c>
    </row>
    <row r="132" spans="1:3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2980093</v>
      </c>
      <c r="I132" s="8">
        <v>2757000</v>
      </c>
      <c r="J132" s="8">
        <v>0</v>
      </c>
      <c r="K132" s="8">
        <v>0</v>
      </c>
      <c r="L132" s="8">
        <v>91484.28</v>
      </c>
      <c r="M132" s="8">
        <v>0</v>
      </c>
      <c r="N132" s="8">
        <v>131608.72</v>
      </c>
      <c r="O132" s="8">
        <v>0</v>
      </c>
      <c r="P132" s="9">
        <v>92.51</v>
      </c>
      <c r="Q132" s="9">
        <v>0</v>
      </c>
      <c r="R132" s="9">
        <v>0</v>
      </c>
      <c r="S132" s="9">
        <v>3.06</v>
      </c>
      <c r="T132" s="9">
        <v>0</v>
      </c>
      <c r="U132" s="9">
        <v>4.41</v>
      </c>
      <c r="V132" s="9">
        <v>0</v>
      </c>
      <c r="W132" s="8">
        <v>223093.23</v>
      </c>
      <c r="X132" s="8">
        <v>0</v>
      </c>
      <c r="Y132" s="8">
        <v>0</v>
      </c>
      <c r="Z132" s="8">
        <v>0</v>
      </c>
      <c r="AA132" s="8">
        <v>91484.28</v>
      </c>
      <c r="AB132" s="8">
        <v>0</v>
      </c>
      <c r="AC132" s="8">
        <v>131608.95</v>
      </c>
      <c r="AD132" s="8">
        <v>0</v>
      </c>
      <c r="AE132" s="9">
        <v>0</v>
      </c>
      <c r="AF132" s="9">
        <v>0</v>
      </c>
      <c r="AG132" s="9">
        <v>0</v>
      </c>
      <c r="AH132" s="9">
        <v>41</v>
      </c>
      <c r="AI132" s="9">
        <v>0</v>
      </c>
      <c r="AJ132" s="9">
        <v>58.99</v>
      </c>
      <c r="AK132" s="9">
        <v>0</v>
      </c>
    </row>
    <row r="133" spans="1:3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834090.43</v>
      </c>
      <c r="I133" s="8">
        <v>0</v>
      </c>
      <c r="J133" s="8">
        <v>0</v>
      </c>
      <c r="K133" s="8">
        <v>816590</v>
      </c>
      <c r="L133" s="8">
        <v>17500.43</v>
      </c>
      <c r="M133" s="8">
        <v>0</v>
      </c>
      <c r="N133" s="8">
        <v>0</v>
      </c>
      <c r="O133" s="8">
        <v>0</v>
      </c>
      <c r="P133" s="9">
        <v>0</v>
      </c>
      <c r="Q133" s="9">
        <v>0</v>
      </c>
      <c r="R133" s="9">
        <v>97.9</v>
      </c>
      <c r="S133" s="9">
        <v>2.09</v>
      </c>
      <c r="T133" s="9">
        <v>0</v>
      </c>
      <c r="U133" s="9">
        <v>0</v>
      </c>
      <c r="V133" s="9">
        <v>0</v>
      </c>
      <c r="W133" s="8">
        <v>4116874.78</v>
      </c>
      <c r="X133" s="8">
        <v>0</v>
      </c>
      <c r="Y133" s="8">
        <v>50093</v>
      </c>
      <c r="Z133" s="8">
        <v>4049281.35</v>
      </c>
      <c r="AA133" s="8">
        <v>17500.43</v>
      </c>
      <c r="AB133" s="8">
        <v>0</v>
      </c>
      <c r="AC133" s="8">
        <v>0</v>
      </c>
      <c r="AD133" s="8">
        <v>0</v>
      </c>
      <c r="AE133" s="9">
        <v>0</v>
      </c>
      <c r="AF133" s="9">
        <v>1.21</v>
      </c>
      <c r="AG133" s="9">
        <v>98.35</v>
      </c>
      <c r="AH133" s="9">
        <v>0.42</v>
      </c>
      <c r="AI133" s="9">
        <v>0</v>
      </c>
      <c r="AJ133" s="9">
        <v>0</v>
      </c>
      <c r="AK133" s="9">
        <v>0</v>
      </c>
    </row>
    <row r="134" spans="1:3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2048301.21</v>
      </c>
      <c r="I134" s="8">
        <v>430000</v>
      </c>
      <c r="J134" s="8">
        <v>0</v>
      </c>
      <c r="K134" s="8">
        <v>0</v>
      </c>
      <c r="L134" s="8">
        <v>0</v>
      </c>
      <c r="M134" s="8">
        <v>0</v>
      </c>
      <c r="N134" s="8">
        <v>1618301.21</v>
      </c>
      <c r="O134" s="8">
        <v>0</v>
      </c>
      <c r="P134" s="9">
        <v>20.99</v>
      </c>
      <c r="Q134" s="9">
        <v>0</v>
      </c>
      <c r="R134" s="9">
        <v>0</v>
      </c>
      <c r="S134" s="9">
        <v>0</v>
      </c>
      <c r="T134" s="9">
        <v>0</v>
      </c>
      <c r="U134" s="9">
        <v>79</v>
      </c>
      <c r="V134" s="9">
        <v>0</v>
      </c>
      <c r="W134" s="8">
        <v>1618301.21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1618301.21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2461653.42</v>
      </c>
      <c r="I135" s="8">
        <v>1200000</v>
      </c>
      <c r="J135" s="8">
        <v>0</v>
      </c>
      <c r="K135" s="8">
        <v>0</v>
      </c>
      <c r="L135" s="8">
        <v>63293.42</v>
      </c>
      <c r="M135" s="8">
        <v>0</v>
      </c>
      <c r="N135" s="8">
        <v>1198360</v>
      </c>
      <c r="O135" s="8">
        <v>0</v>
      </c>
      <c r="P135" s="9">
        <v>48.74</v>
      </c>
      <c r="Q135" s="9">
        <v>0</v>
      </c>
      <c r="R135" s="9">
        <v>0</v>
      </c>
      <c r="S135" s="9">
        <v>2.57</v>
      </c>
      <c r="T135" s="9">
        <v>0</v>
      </c>
      <c r="U135" s="9">
        <v>48.68</v>
      </c>
      <c r="V135" s="9">
        <v>0</v>
      </c>
      <c r="W135" s="8">
        <v>1338140.76</v>
      </c>
      <c r="X135" s="8">
        <v>0</v>
      </c>
      <c r="Y135" s="8">
        <v>0</v>
      </c>
      <c r="Z135" s="8">
        <v>0</v>
      </c>
      <c r="AA135" s="8">
        <v>68156.72</v>
      </c>
      <c r="AB135" s="8">
        <v>0</v>
      </c>
      <c r="AC135" s="8">
        <v>1269984.04</v>
      </c>
      <c r="AD135" s="8">
        <v>0</v>
      </c>
      <c r="AE135" s="9">
        <v>0</v>
      </c>
      <c r="AF135" s="9">
        <v>0</v>
      </c>
      <c r="AG135" s="9">
        <v>0</v>
      </c>
      <c r="AH135" s="9">
        <v>5.09</v>
      </c>
      <c r="AI135" s="9">
        <v>0</v>
      </c>
      <c r="AJ135" s="9">
        <v>94.9</v>
      </c>
      <c r="AK135" s="9">
        <v>0</v>
      </c>
    </row>
    <row r="136" spans="1:3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1242042.49</v>
      </c>
      <c r="I136" s="8">
        <v>1200000</v>
      </c>
      <c r="J136" s="8">
        <v>0</v>
      </c>
      <c r="K136" s="8">
        <v>0</v>
      </c>
      <c r="L136" s="8">
        <v>42042.49</v>
      </c>
      <c r="M136" s="8">
        <v>0</v>
      </c>
      <c r="N136" s="8">
        <v>0</v>
      </c>
      <c r="O136" s="8">
        <v>0</v>
      </c>
      <c r="P136" s="9">
        <v>96.61</v>
      </c>
      <c r="Q136" s="9">
        <v>0</v>
      </c>
      <c r="R136" s="9">
        <v>0</v>
      </c>
      <c r="S136" s="9">
        <v>3.38</v>
      </c>
      <c r="T136" s="9">
        <v>0</v>
      </c>
      <c r="U136" s="9">
        <v>0</v>
      </c>
      <c r="V136" s="9">
        <v>0</v>
      </c>
      <c r="W136" s="8">
        <v>42042.49</v>
      </c>
      <c r="X136" s="8">
        <v>0</v>
      </c>
      <c r="Y136" s="8">
        <v>0</v>
      </c>
      <c r="Z136" s="8">
        <v>0</v>
      </c>
      <c r="AA136" s="8">
        <v>42042.49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0</v>
      </c>
      <c r="AH136" s="9">
        <v>100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1205785.41</v>
      </c>
      <c r="I137" s="8">
        <v>900000</v>
      </c>
      <c r="J137" s="8">
        <v>0</v>
      </c>
      <c r="K137" s="8">
        <v>0</v>
      </c>
      <c r="L137" s="8">
        <v>4904.25</v>
      </c>
      <c r="M137" s="8">
        <v>0</v>
      </c>
      <c r="N137" s="8">
        <v>300881.16</v>
      </c>
      <c r="O137" s="8">
        <v>0</v>
      </c>
      <c r="P137" s="9">
        <v>74.64</v>
      </c>
      <c r="Q137" s="9">
        <v>0</v>
      </c>
      <c r="R137" s="9">
        <v>0</v>
      </c>
      <c r="S137" s="9">
        <v>0.4</v>
      </c>
      <c r="T137" s="9">
        <v>0</v>
      </c>
      <c r="U137" s="9">
        <v>24.95</v>
      </c>
      <c r="V137" s="9">
        <v>0</v>
      </c>
      <c r="W137" s="8">
        <v>1205785.41</v>
      </c>
      <c r="X137" s="8">
        <v>900000</v>
      </c>
      <c r="Y137" s="8">
        <v>0</v>
      </c>
      <c r="Z137" s="8">
        <v>0</v>
      </c>
      <c r="AA137" s="8">
        <v>4904.25</v>
      </c>
      <c r="AB137" s="8">
        <v>0</v>
      </c>
      <c r="AC137" s="8">
        <v>300881.16</v>
      </c>
      <c r="AD137" s="8">
        <v>0</v>
      </c>
      <c r="AE137" s="9">
        <v>74.64</v>
      </c>
      <c r="AF137" s="9">
        <v>0</v>
      </c>
      <c r="AG137" s="9">
        <v>0</v>
      </c>
      <c r="AH137" s="9">
        <v>0.4</v>
      </c>
      <c r="AI137" s="9">
        <v>0</v>
      </c>
      <c r="AJ137" s="9">
        <v>24.95</v>
      </c>
      <c r="AK137" s="9">
        <v>0</v>
      </c>
    </row>
    <row r="138" spans="1:3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3999932.91</v>
      </c>
      <c r="I138" s="8">
        <v>2969932.91</v>
      </c>
      <c r="J138" s="8">
        <v>0</v>
      </c>
      <c r="K138" s="8">
        <v>0</v>
      </c>
      <c r="L138" s="8">
        <v>0</v>
      </c>
      <c r="M138" s="8">
        <v>0</v>
      </c>
      <c r="N138" s="8">
        <v>1030000</v>
      </c>
      <c r="O138" s="8">
        <v>0</v>
      </c>
      <c r="P138" s="9">
        <v>74.24</v>
      </c>
      <c r="Q138" s="9">
        <v>0</v>
      </c>
      <c r="R138" s="9">
        <v>0</v>
      </c>
      <c r="S138" s="9">
        <v>0</v>
      </c>
      <c r="T138" s="9">
        <v>0</v>
      </c>
      <c r="U138" s="9">
        <v>25.75</v>
      </c>
      <c r="V138" s="9">
        <v>0</v>
      </c>
      <c r="W138" s="8">
        <v>2036383.49</v>
      </c>
      <c r="X138" s="8">
        <v>1000000</v>
      </c>
      <c r="Y138" s="8">
        <v>0</v>
      </c>
      <c r="Z138" s="8">
        <v>0</v>
      </c>
      <c r="AA138" s="8">
        <v>0</v>
      </c>
      <c r="AB138" s="8">
        <v>0</v>
      </c>
      <c r="AC138" s="8">
        <v>1036383.49</v>
      </c>
      <c r="AD138" s="8">
        <v>0</v>
      </c>
      <c r="AE138" s="9">
        <v>49.1</v>
      </c>
      <c r="AF138" s="9">
        <v>0</v>
      </c>
      <c r="AG138" s="9">
        <v>0</v>
      </c>
      <c r="AH138" s="9">
        <v>0</v>
      </c>
      <c r="AI138" s="9">
        <v>0</v>
      </c>
      <c r="AJ138" s="9">
        <v>50.89</v>
      </c>
      <c r="AK138" s="9">
        <v>0</v>
      </c>
    </row>
    <row r="139" spans="1:3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339392.56</v>
      </c>
      <c r="I139" s="8">
        <v>332798.86</v>
      </c>
      <c r="J139" s="8">
        <v>0</v>
      </c>
      <c r="K139" s="8">
        <v>0</v>
      </c>
      <c r="L139" s="8">
        <v>0</v>
      </c>
      <c r="M139" s="8">
        <v>0</v>
      </c>
      <c r="N139" s="8">
        <v>6593.7</v>
      </c>
      <c r="O139" s="8">
        <v>0</v>
      </c>
      <c r="P139" s="9">
        <v>98.05</v>
      </c>
      <c r="Q139" s="9">
        <v>0</v>
      </c>
      <c r="R139" s="9">
        <v>0</v>
      </c>
      <c r="S139" s="9">
        <v>0</v>
      </c>
      <c r="T139" s="9">
        <v>0</v>
      </c>
      <c r="U139" s="9">
        <v>1.94</v>
      </c>
      <c r="V139" s="9">
        <v>0</v>
      </c>
      <c r="W139" s="8">
        <v>21235.32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21235.32</v>
      </c>
      <c r="AD139" s="8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100</v>
      </c>
      <c r="AK139" s="9">
        <v>0</v>
      </c>
    </row>
    <row r="140" spans="1:3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2645127.1</v>
      </c>
      <c r="I140" s="8">
        <v>2249340.23</v>
      </c>
      <c r="J140" s="8">
        <v>0</v>
      </c>
      <c r="K140" s="8">
        <v>0</v>
      </c>
      <c r="L140" s="8">
        <v>0</v>
      </c>
      <c r="M140" s="8">
        <v>0</v>
      </c>
      <c r="N140" s="8">
        <v>395786.87</v>
      </c>
      <c r="O140" s="8">
        <v>0</v>
      </c>
      <c r="P140" s="9">
        <v>85.03</v>
      </c>
      <c r="Q140" s="9">
        <v>0</v>
      </c>
      <c r="R140" s="9">
        <v>0</v>
      </c>
      <c r="S140" s="9">
        <v>0</v>
      </c>
      <c r="T140" s="9">
        <v>0</v>
      </c>
      <c r="U140" s="9">
        <v>14.96</v>
      </c>
      <c r="V140" s="9">
        <v>0</v>
      </c>
      <c r="W140" s="8">
        <v>620808.68</v>
      </c>
      <c r="X140" s="8">
        <v>225021.81</v>
      </c>
      <c r="Y140" s="8">
        <v>0</v>
      </c>
      <c r="Z140" s="8">
        <v>0</v>
      </c>
      <c r="AA140" s="8">
        <v>0</v>
      </c>
      <c r="AB140" s="8">
        <v>0</v>
      </c>
      <c r="AC140" s="8">
        <v>395786.87</v>
      </c>
      <c r="AD140" s="8">
        <v>0</v>
      </c>
      <c r="AE140" s="9">
        <v>36.24</v>
      </c>
      <c r="AF140" s="9">
        <v>0</v>
      </c>
      <c r="AG140" s="9">
        <v>0</v>
      </c>
      <c r="AH140" s="9">
        <v>0</v>
      </c>
      <c r="AI140" s="9">
        <v>0</v>
      </c>
      <c r="AJ140" s="9">
        <v>63.75</v>
      </c>
      <c r="AK140" s="9">
        <v>0</v>
      </c>
    </row>
    <row r="141" spans="1:3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5112546.25</v>
      </c>
      <c r="I141" s="8">
        <v>1900000</v>
      </c>
      <c r="J141" s="8">
        <v>0</v>
      </c>
      <c r="K141" s="8">
        <v>0</v>
      </c>
      <c r="L141" s="8">
        <v>1361784.73</v>
      </c>
      <c r="M141" s="8">
        <v>0</v>
      </c>
      <c r="N141" s="8">
        <v>1850761.52</v>
      </c>
      <c r="O141" s="8">
        <v>0</v>
      </c>
      <c r="P141" s="9">
        <v>37.16</v>
      </c>
      <c r="Q141" s="9">
        <v>0</v>
      </c>
      <c r="R141" s="9">
        <v>0</v>
      </c>
      <c r="S141" s="9">
        <v>26.63</v>
      </c>
      <c r="T141" s="9">
        <v>0</v>
      </c>
      <c r="U141" s="9">
        <v>36.2</v>
      </c>
      <c r="V141" s="9">
        <v>0</v>
      </c>
      <c r="W141" s="8">
        <v>3212546.25</v>
      </c>
      <c r="X141" s="8">
        <v>0</v>
      </c>
      <c r="Y141" s="8">
        <v>0</v>
      </c>
      <c r="Z141" s="8">
        <v>0</v>
      </c>
      <c r="AA141" s="8">
        <v>1361784.73</v>
      </c>
      <c r="AB141" s="8">
        <v>0</v>
      </c>
      <c r="AC141" s="8">
        <v>1850761.52</v>
      </c>
      <c r="AD141" s="8">
        <v>0</v>
      </c>
      <c r="AE141" s="9">
        <v>0</v>
      </c>
      <c r="AF141" s="9">
        <v>0</v>
      </c>
      <c r="AG141" s="9">
        <v>0</v>
      </c>
      <c r="AH141" s="9">
        <v>42.38</v>
      </c>
      <c r="AI141" s="9">
        <v>0</v>
      </c>
      <c r="AJ141" s="9">
        <v>57.61</v>
      </c>
      <c r="AK141" s="9">
        <v>0</v>
      </c>
    </row>
    <row r="142" spans="1:3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587204.98</v>
      </c>
      <c r="I142" s="8">
        <v>0</v>
      </c>
      <c r="J142" s="8">
        <v>0</v>
      </c>
      <c r="K142" s="8">
        <v>587204.98</v>
      </c>
      <c r="L142" s="8">
        <v>0</v>
      </c>
      <c r="M142" s="8">
        <v>0</v>
      </c>
      <c r="N142" s="8">
        <v>0</v>
      </c>
      <c r="O142" s="8">
        <v>0</v>
      </c>
      <c r="P142" s="9">
        <v>0</v>
      </c>
      <c r="Q142" s="9">
        <v>0</v>
      </c>
      <c r="R142" s="9">
        <v>100</v>
      </c>
      <c r="S142" s="9">
        <v>0</v>
      </c>
      <c r="T142" s="9">
        <v>0</v>
      </c>
      <c r="U142" s="9">
        <v>0</v>
      </c>
      <c r="V142" s="9">
        <v>0</v>
      </c>
      <c r="W142" s="8">
        <v>726183.05</v>
      </c>
      <c r="X142" s="8">
        <v>0</v>
      </c>
      <c r="Y142" s="8">
        <v>0</v>
      </c>
      <c r="Z142" s="8">
        <v>726183.05</v>
      </c>
      <c r="AA142" s="8">
        <v>0</v>
      </c>
      <c r="AB142" s="8">
        <v>0</v>
      </c>
      <c r="AC142" s="8">
        <v>0</v>
      </c>
      <c r="AD142" s="8">
        <v>0</v>
      </c>
      <c r="AE142" s="9">
        <v>0</v>
      </c>
      <c r="AF142" s="9">
        <v>0</v>
      </c>
      <c r="AG142" s="9">
        <v>100</v>
      </c>
      <c r="AH142" s="9">
        <v>0</v>
      </c>
      <c r="AI142" s="9">
        <v>0</v>
      </c>
      <c r="AJ142" s="9">
        <v>0</v>
      </c>
      <c r="AK142" s="9">
        <v>0</v>
      </c>
    </row>
    <row r="143" spans="1:3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2577519</v>
      </c>
      <c r="I143" s="8">
        <v>2264000</v>
      </c>
      <c r="J143" s="8">
        <v>0</v>
      </c>
      <c r="K143" s="8">
        <v>0</v>
      </c>
      <c r="L143" s="8">
        <v>227519</v>
      </c>
      <c r="M143" s="8">
        <v>0</v>
      </c>
      <c r="N143" s="8">
        <v>86000</v>
      </c>
      <c r="O143" s="8">
        <v>0</v>
      </c>
      <c r="P143" s="9">
        <v>87.83</v>
      </c>
      <c r="Q143" s="9">
        <v>0</v>
      </c>
      <c r="R143" s="9">
        <v>0</v>
      </c>
      <c r="S143" s="9">
        <v>8.82</v>
      </c>
      <c r="T143" s="9">
        <v>0</v>
      </c>
      <c r="U143" s="9">
        <v>3.33</v>
      </c>
      <c r="V143" s="9">
        <v>0</v>
      </c>
      <c r="W143" s="8">
        <v>313911.23</v>
      </c>
      <c r="X143" s="8">
        <v>0</v>
      </c>
      <c r="Y143" s="8">
        <v>0</v>
      </c>
      <c r="Z143" s="8">
        <v>0</v>
      </c>
      <c r="AA143" s="8">
        <v>227519</v>
      </c>
      <c r="AB143" s="8">
        <v>0</v>
      </c>
      <c r="AC143" s="8">
        <v>86392.23</v>
      </c>
      <c r="AD143" s="8">
        <v>0</v>
      </c>
      <c r="AE143" s="9">
        <v>0</v>
      </c>
      <c r="AF143" s="9">
        <v>0</v>
      </c>
      <c r="AG143" s="9">
        <v>0</v>
      </c>
      <c r="AH143" s="9">
        <v>72.47</v>
      </c>
      <c r="AI143" s="9">
        <v>0</v>
      </c>
      <c r="AJ143" s="9">
        <v>27.52</v>
      </c>
      <c r="AK143" s="9">
        <v>0</v>
      </c>
    </row>
    <row r="144" spans="1:3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253401.4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253401.4</v>
      </c>
      <c r="O144" s="8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100</v>
      </c>
      <c r="V144" s="9">
        <v>0</v>
      </c>
      <c r="W144" s="8">
        <v>253401.4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253401.4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2313720</v>
      </c>
      <c r="I145" s="8">
        <v>2313720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9"/>
      <c r="AF145" s="9"/>
      <c r="AG145" s="9"/>
      <c r="AH145" s="9"/>
      <c r="AI145" s="9"/>
      <c r="AJ145" s="9"/>
      <c r="AK145" s="9"/>
    </row>
    <row r="146" spans="1:3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8778450.15</v>
      </c>
      <c r="I146" s="8">
        <v>6000000</v>
      </c>
      <c r="J146" s="8">
        <v>0</v>
      </c>
      <c r="K146" s="8">
        <v>0</v>
      </c>
      <c r="L146" s="8">
        <v>1079828</v>
      </c>
      <c r="M146" s="8">
        <v>0</v>
      </c>
      <c r="N146" s="8">
        <v>1698622.15</v>
      </c>
      <c r="O146" s="8">
        <v>0</v>
      </c>
      <c r="P146" s="9">
        <v>68.34</v>
      </c>
      <c r="Q146" s="9">
        <v>0</v>
      </c>
      <c r="R146" s="9">
        <v>0</v>
      </c>
      <c r="S146" s="9">
        <v>12.3</v>
      </c>
      <c r="T146" s="9">
        <v>0</v>
      </c>
      <c r="U146" s="9">
        <v>19.34</v>
      </c>
      <c r="V146" s="9">
        <v>0</v>
      </c>
      <c r="W146" s="8">
        <v>6105487.88</v>
      </c>
      <c r="X146" s="8">
        <v>1100000</v>
      </c>
      <c r="Y146" s="8">
        <v>0</v>
      </c>
      <c r="Z146" s="8">
        <v>0</v>
      </c>
      <c r="AA146" s="8">
        <v>1079828</v>
      </c>
      <c r="AB146" s="8">
        <v>0</v>
      </c>
      <c r="AC146" s="8">
        <v>3925659.88</v>
      </c>
      <c r="AD146" s="8">
        <v>0</v>
      </c>
      <c r="AE146" s="9">
        <v>18.01</v>
      </c>
      <c r="AF146" s="9">
        <v>0</v>
      </c>
      <c r="AG146" s="9">
        <v>0</v>
      </c>
      <c r="AH146" s="9">
        <v>17.68</v>
      </c>
      <c r="AI146" s="9">
        <v>0</v>
      </c>
      <c r="AJ146" s="9">
        <v>64.29</v>
      </c>
      <c r="AK146" s="9">
        <v>0</v>
      </c>
    </row>
    <row r="147" spans="1:3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1375069.68</v>
      </c>
      <c r="I147" s="8">
        <v>870000</v>
      </c>
      <c r="J147" s="8">
        <v>0</v>
      </c>
      <c r="K147" s="8">
        <v>0</v>
      </c>
      <c r="L147" s="8">
        <v>2488.34</v>
      </c>
      <c r="M147" s="8">
        <v>0</v>
      </c>
      <c r="N147" s="8">
        <v>502581.34</v>
      </c>
      <c r="O147" s="8">
        <v>0</v>
      </c>
      <c r="P147" s="9">
        <v>63.26</v>
      </c>
      <c r="Q147" s="9">
        <v>0</v>
      </c>
      <c r="R147" s="9">
        <v>0</v>
      </c>
      <c r="S147" s="9">
        <v>0.18</v>
      </c>
      <c r="T147" s="9">
        <v>0</v>
      </c>
      <c r="U147" s="9">
        <v>36.54</v>
      </c>
      <c r="V147" s="9">
        <v>0</v>
      </c>
      <c r="W147" s="8">
        <v>505069.68</v>
      </c>
      <c r="X147" s="8">
        <v>0</v>
      </c>
      <c r="Y147" s="8">
        <v>0</v>
      </c>
      <c r="Z147" s="8">
        <v>0</v>
      </c>
      <c r="AA147" s="8">
        <v>2488.34</v>
      </c>
      <c r="AB147" s="8">
        <v>0</v>
      </c>
      <c r="AC147" s="8">
        <v>502581.34</v>
      </c>
      <c r="AD147" s="8">
        <v>0</v>
      </c>
      <c r="AE147" s="9">
        <v>0</v>
      </c>
      <c r="AF147" s="9">
        <v>0</v>
      </c>
      <c r="AG147" s="9">
        <v>0</v>
      </c>
      <c r="AH147" s="9">
        <v>0.49</v>
      </c>
      <c r="AI147" s="9">
        <v>0</v>
      </c>
      <c r="AJ147" s="9">
        <v>99.5</v>
      </c>
      <c r="AK147" s="9">
        <v>0</v>
      </c>
    </row>
    <row r="148" spans="1:3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1195408.08</v>
      </c>
      <c r="I148" s="8">
        <v>0</v>
      </c>
      <c r="J148" s="8">
        <v>0</v>
      </c>
      <c r="K148" s="8">
        <v>0</v>
      </c>
      <c r="L148" s="8">
        <v>19660.31</v>
      </c>
      <c r="M148" s="8">
        <v>0</v>
      </c>
      <c r="N148" s="8">
        <v>1175747.77</v>
      </c>
      <c r="O148" s="8">
        <v>0</v>
      </c>
      <c r="P148" s="9">
        <v>0</v>
      </c>
      <c r="Q148" s="9">
        <v>0</v>
      </c>
      <c r="R148" s="9">
        <v>0</v>
      </c>
      <c r="S148" s="9">
        <v>1.64</v>
      </c>
      <c r="T148" s="9">
        <v>0</v>
      </c>
      <c r="U148" s="9">
        <v>98.35</v>
      </c>
      <c r="V148" s="9">
        <v>0</v>
      </c>
      <c r="W148" s="8">
        <v>1195408.08</v>
      </c>
      <c r="X148" s="8">
        <v>0</v>
      </c>
      <c r="Y148" s="8">
        <v>0</v>
      </c>
      <c r="Z148" s="8">
        <v>0</v>
      </c>
      <c r="AA148" s="8">
        <v>19660.31</v>
      </c>
      <c r="AB148" s="8">
        <v>0</v>
      </c>
      <c r="AC148" s="8">
        <v>1175747.77</v>
      </c>
      <c r="AD148" s="8">
        <v>0</v>
      </c>
      <c r="AE148" s="9">
        <v>0</v>
      </c>
      <c r="AF148" s="9">
        <v>0</v>
      </c>
      <c r="AG148" s="9">
        <v>0</v>
      </c>
      <c r="AH148" s="9">
        <v>1.64</v>
      </c>
      <c r="AI148" s="9">
        <v>0</v>
      </c>
      <c r="AJ148" s="9">
        <v>98.35</v>
      </c>
      <c r="AK148" s="9">
        <v>0</v>
      </c>
    </row>
    <row r="149" spans="1:3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9"/>
      <c r="Q149" s="9"/>
      <c r="R149" s="9"/>
      <c r="S149" s="9"/>
      <c r="T149" s="9"/>
      <c r="U149" s="9"/>
      <c r="V149" s="9"/>
      <c r="W149" s="8">
        <v>1412535.87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1412535.87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100</v>
      </c>
      <c r="AK149" s="9">
        <v>0</v>
      </c>
    </row>
    <row r="150" spans="1:3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1996455.94</v>
      </c>
      <c r="I150" s="8">
        <v>1430000</v>
      </c>
      <c r="J150" s="8">
        <v>0</v>
      </c>
      <c r="K150" s="8">
        <v>0</v>
      </c>
      <c r="L150" s="8">
        <v>133256.94</v>
      </c>
      <c r="M150" s="8">
        <v>0</v>
      </c>
      <c r="N150" s="8">
        <v>433199</v>
      </c>
      <c r="O150" s="8">
        <v>0</v>
      </c>
      <c r="P150" s="9">
        <v>71.62</v>
      </c>
      <c r="Q150" s="9">
        <v>0</v>
      </c>
      <c r="R150" s="9">
        <v>0</v>
      </c>
      <c r="S150" s="9">
        <v>6.67</v>
      </c>
      <c r="T150" s="9">
        <v>0</v>
      </c>
      <c r="U150" s="9">
        <v>21.69</v>
      </c>
      <c r="V150" s="9">
        <v>0</v>
      </c>
      <c r="W150" s="8">
        <v>687088.39</v>
      </c>
      <c r="X150" s="8">
        <v>0</v>
      </c>
      <c r="Y150" s="8">
        <v>0</v>
      </c>
      <c r="Z150" s="8">
        <v>0</v>
      </c>
      <c r="AA150" s="8">
        <v>133256.94</v>
      </c>
      <c r="AB150" s="8">
        <v>0</v>
      </c>
      <c r="AC150" s="8">
        <v>553831.45</v>
      </c>
      <c r="AD150" s="8">
        <v>0</v>
      </c>
      <c r="AE150" s="9">
        <v>0</v>
      </c>
      <c r="AF150" s="9">
        <v>0</v>
      </c>
      <c r="AG150" s="9">
        <v>0</v>
      </c>
      <c r="AH150" s="9">
        <v>19.39</v>
      </c>
      <c r="AI150" s="9">
        <v>0</v>
      </c>
      <c r="AJ150" s="9">
        <v>80.6</v>
      </c>
      <c r="AK150" s="9">
        <v>0</v>
      </c>
    </row>
    <row r="151" spans="1:3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4038801.58</v>
      </c>
      <c r="I151" s="8">
        <v>396949</v>
      </c>
      <c r="J151" s="8">
        <v>0</v>
      </c>
      <c r="K151" s="8">
        <v>2244683.3</v>
      </c>
      <c r="L151" s="8">
        <v>1397169.28</v>
      </c>
      <c r="M151" s="8">
        <v>0</v>
      </c>
      <c r="N151" s="8">
        <v>0</v>
      </c>
      <c r="O151" s="8">
        <v>0</v>
      </c>
      <c r="P151" s="9">
        <v>9.82</v>
      </c>
      <c r="Q151" s="9">
        <v>0</v>
      </c>
      <c r="R151" s="9">
        <v>55.57</v>
      </c>
      <c r="S151" s="9">
        <v>34.59</v>
      </c>
      <c r="T151" s="9">
        <v>0</v>
      </c>
      <c r="U151" s="9">
        <v>0</v>
      </c>
      <c r="V151" s="9">
        <v>0</v>
      </c>
      <c r="W151" s="8">
        <v>4289430.05</v>
      </c>
      <c r="X151" s="8">
        <v>377101</v>
      </c>
      <c r="Y151" s="8">
        <v>0</v>
      </c>
      <c r="Z151" s="8">
        <v>2515159.77</v>
      </c>
      <c r="AA151" s="8">
        <v>1397169.28</v>
      </c>
      <c r="AB151" s="8">
        <v>0</v>
      </c>
      <c r="AC151" s="8">
        <v>0</v>
      </c>
      <c r="AD151" s="8">
        <v>0</v>
      </c>
      <c r="AE151" s="9">
        <v>8.79</v>
      </c>
      <c r="AF151" s="9">
        <v>0</v>
      </c>
      <c r="AG151" s="9">
        <v>58.63</v>
      </c>
      <c r="AH151" s="9">
        <v>32.57</v>
      </c>
      <c r="AI151" s="9">
        <v>0</v>
      </c>
      <c r="AJ151" s="9">
        <v>0</v>
      </c>
      <c r="AK151" s="9">
        <v>0</v>
      </c>
    </row>
    <row r="152" spans="1:3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2327638</v>
      </c>
      <c r="I152" s="8">
        <v>0</v>
      </c>
      <c r="J152" s="8">
        <v>42621</v>
      </c>
      <c r="K152" s="8">
        <v>645646.73</v>
      </c>
      <c r="L152" s="8">
        <v>71370.27</v>
      </c>
      <c r="M152" s="8">
        <v>0</v>
      </c>
      <c r="N152" s="8">
        <v>1568000</v>
      </c>
      <c r="O152" s="8">
        <v>0</v>
      </c>
      <c r="P152" s="9">
        <v>0</v>
      </c>
      <c r="Q152" s="9">
        <v>1.83</v>
      </c>
      <c r="R152" s="9">
        <v>27.73</v>
      </c>
      <c r="S152" s="9">
        <v>3.06</v>
      </c>
      <c r="T152" s="9">
        <v>0</v>
      </c>
      <c r="U152" s="9">
        <v>67.36</v>
      </c>
      <c r="V152" s="9">
        <v>0</v>
      </c>
      <c r="W152" s="8">
        <v>13632812.58</v>
      </c>
      <c r="X152" s="8">
        <v>0</v>
      </c>
      <c r="Y152" s="8">
        <v>42621</v>
      </c>
      <c r="Z152" s="8">
        <v>11950821.31</v>
      </c>
      <c r="AA152" s="8">
        <v>71370.27</v>
      </c>
      <c r="AB152" s="8">
        <v>0</v>
      </c>
      <c r="AC152" s="8">
        <v>1568000</v>
      </c>
      <c r="AD152" s="8">
        <v>0</v>
      </c>
      <c r="AE152" s="9">
        <v>0</v>
      </c>
      <c r="AF152" s="9">
        <v>0.31</v>
      </c>
      <c r="AG152" s="9">
        <v>87.66</v>
      </c>
      <c r="AH152" s="9">
        <v>0.52</v>
      </c>
      <c r="AI152" s="9">
        <v>0</v>
      </c>
      <c r="AJ152" s="9">
        <v>11.5</v>
      </c>
      <c r="AK152" s="9">
        <v>0</v>
      </c>
    </row>
    <row r="153" spans="1:3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1452737.86</v>
      </c>
      <c r="I153" s="8">
        <v>500000</v>
      </c>
      <c r="J153" s="8">
        <v>0</v>
      </c>
      <c r="K153" s="8">
        <v>0</v>
      </c>
      <c r="L153" s="8">
        <v>0</v>
      </c>
      <c r="M153" s="8">
        <v>0</v>
      </c>
      <c r="N153" s="8">
        <v>952737.86</v>
      </c>
      <c r="O153" s="8">
        <v>0</v>
      </c>
      <c r="P153" s="9">
        <v>34.41</v>
      </c>
      <c r="Q153" s="9">
        <v>0</v>
      </c>
      <c r="R153" s="9">
        <v>0</v>
      </c>
      <c r="S153" s="9">
        <v>0</v>
      </c>
      <c r="T153" s="9">
        <v>0</v>
      </c>
      <c r="U153" s="9">
        <v>65.58</v>
      </c>
      <c r="V153" s="9">
        <v>0</v>
      </c>
      <c r="W153" s="8">
        <v>2094792.33</v>
      </c>
      <c r="X153" s="8">
        <v>0</v>
      </c>
      <c r="Y153" s="8">
        <v>0</v>
      </c>
      <c r="Z153" s="8">
        <v>0</v>
      </c>
      <c r="AA153" s="8">
        <v>4744.77</v>
      </c>
      <c r="AB153" s="8">
        <v>0</v>
      </c>
      <c r="AC153" s="8">
        <v>2090047.56</v>
      </c>
      <c r="AD153" s="8">
        <v>0</v>
      </c>
      <c r="AE153" s="9">
        <v>0</v>
      </c>
      <c r="AF153" s="9">
        <v>0</v>
      </c>
      <c r="AG153" s="9">
        <v>0</v>
      </c>
      <c r="AH153" s="9">
        <v>0.22</v>
      </c>
      <c r="AI153" s="9">
        <v>0</v>
      </c>
      <c r="AJ153" s="9">
        <v>99.77</v>
      </c>
      <c r="AK153" s="9">
        <v>0</v>
      </c>
    </row>
    <row r="154" spans="1:3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2473955.01</v>
      </c>
      <c r="I154" s="8">
        <v>1300000</v>
      </c>
      <c r="J154" s="8">
        <v>0</v>
      </c>
      <c r="K154" s="8">
        <v>0</v>
      </c>
      <c r="L154" s="8">
        <v>1173955.01</v>
      </c>
      <c r="M154" s="8">
        <v>0</v>
      </c>
      <c r="N154" s="8">
        <v>0</v>
      </c>
      <c r="O154" s="8">
        <v>0</v>
      </c>
      <c r="P154" s="9">
        <v>52.54</v>
      </c>
      <c r="Q154" s="9">
        <v>0</v>
      </c>
      <c r="R154" s="9">
        <v>0</v>
      </c>
      <c r="S154" s="9">
        <v>47.45</v>
      </c>
      <c r="T154" s="9">
        <v>0</v>
      </c>
      <c r="U154" s="9">
        <v>0</v>
      </c>
      <c r="V154" s="9">
        <v>0</v>
      </c>
      <c r="W154" s="8">
        <v>2517965.04</v>
      </c>
      <c r="X154" s="8">
        <v>1344010.03</v>
      </c>
      <c r="Y154" s="8">
        <v>0</v>
      </c>
      <c r="Z154" s="8">
        <v>0</v>
      </c>
      <c r="AA154" s="8">
        <v>1173955.01</v>
      </c>
      <c r="AB154" s="8">
        <v>0</v>
      </c>
      <c r="AC154" s="8">
        <v>0</v>
      </c>
      <c r="AD154" s="8">
        <v>0</v>
      </c>
      <c r="AE154" s="9">
        <v>53.37</v>
      </c>
      <c r="AF154" s="9">
        <v>0</v>
      </c>
      <c r="AG154" s="9">
        <v>0</v>
      </c>
      <c r="AH154" s="9">
        <v>46.62</v>
      </c>
      <c r="AI154" s="9">
        <v>0</v>
      </c>
      <c r="AJ154" s="9">
        <v>0</v>
      </c>
      <c r="AK154" s="9">
        <v>0</v>
      </c>
    </row>
    <row r="155" spans="1:3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4898000</v>
      </c>
      <c r="I155" s="8">
        <v>3000000</v>
      </c>
      <c r="J155" s="8">
        <v>398000</v>
      </c>
      <c r="K155" s="8">
        <v>0</v>
      </c>
      <c r="L155" s="8">
        <v>1027620</v>
      </c>
      <c r="M155" s="8">
        <v>0</v>
      </c>
      <c r="N155" s="8">
        <v>472380</v>
      </c>
      <c r="O155" s="8">
        <v>0</v>
      </c>
      <c r="P155" s="9">
        <v>61.24</v>
      </c>
      <c r="Q155" s="9">
        <v>8.12</v>
      </c>
      <c r="R155" s="9">
        <v>0</v>
      </c>
      <c r="S155" s="9">
        <v>20.98</v>
      </c>
      <c r="T155" s="9">
        <v>0</v>
      </c>
      <c r="U155" s="9">
        <v>9.64</v>
      </c>
      <c r="V155" s="9">
        <v>0</v>
      </c>
      <c r="W155" s="8">
        <v>4549220.81</v>
      </c>
      <c r="X155" s="8">
        <v>0</v>
      </c>
      <c r="Y155" s="8">
        <v>0</v>
      </c>
      <c r="Z155" s="8">
        <v>0</v>
      </c>
      <c r="AA155" s="8">
        <v>1027620</v>
      </c>
      <c r="AB155" s="8">
        <v>0</v>
      </c>
      <c r="AC155" s="8">
        <v>3521600.81</v>
      </c>
      <c r="AD155" s="8">
        <v>0</v>
      </c>
      <c r="AE155" s="9">
        <v>0</v>
      </c>
      <c r="AF155" s="9">
        <v>0</v>
      </c>
      <c r="AG155" s="9">
        <v>0</v>
      </c>
      <c r="AH155" s="9">
        <v>22.58</v>
      </c>
      <c r="AI155" s="9">
        <v>0</v>
      </c>
      <c r="AJ155" s="9">
        <v>77.41</v>
      </c>
      <c r="AK155" s="9">
        <v>0</v>
      </c>
    </row>
    <row r="156" spans="1:3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7017889</v>
      </c>
      <c r="I156" s="8">
        <v>5900000</v>
      </c>
      <c r="J156" s="8">
        <v>0</v>
      </c>
      <c r="K156" s="8">
        <v>0</v>
      </c>
      <c r="L156" s="8">
        <v>1107229</v>
      </c>
      <c r="M156" s="8">
        <v>0</v>
      </c>
      <c r="N156" s="8">
        <v>10660</v>
      </c>
      <c r="O156" s="8">
        <v>0</v>
      </c>
      <c r="P156" s="9">
        <v>84.07</v>
      </c>
      <c r="Q156" s="9">
        <v>0</v>
      </c>
      <c r="R156" s="9">
        <v>0</v>
      </c>
      <c r="S156" s="9">
        <v>15.77</v>
      </c>
      <c r="T156" s="9">
        <v>0</v>
      </c>
      <c r="U156" s="9">
        <v>0.15</v>
      </c>
      <c r="V156" s="9">
        <v>0</v>
      </c>
      <c r="W156" s="8">
        <v>1337160.5</v>
      </c>
      <c r="X156" s="8">
        <v>0</v>
      </c>
      <c r="Y156" s="8">
        <v>0</v>
      </c>
      <c r="Z156" s="8">
        <v>0</v>
      </c>
      <c r="AA156" s="8">
        <v>1107229</v>
      </c>
      <c r="AB156" s="8">
        <v>0</v>
      </c>
      <c r="AC156" s="8">
        <v>229931.5</v>
      </c>
      <c r="AD156" s="8">
        <v>0</v>
      </c>
      <c r="AE156" s="9">
        <v>0</v>
      </c>
      <c r="AF156" s="9">
        <v>0</v>
      </c>
      <c r="AG156" s="9">
        <v>0</v>
      </c>
      <c r="AH156" s="9">
        <v>82.8</v>
      </c>
      <c r="AI156" s="9">
        <v>0</v>
      </c>
      <c r="AJ156" s="9">
        <v>17.19</v>
      </c>
      <c r="AK156" s="9">
        <v>0</v>
      </c>
    </row>
    <row r="157" spans="1:3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2220382.81</v>
      </c>
      <c r="I157" s="8">
        <v>1912220</v>
      </c>
      <c r="J157" s="8">
        <v>0</v>
      </c>
      <c r="K157" s="8">
        <v>0</v>
      </c>
      <c r="L157" s="8">
        <v>147916.11</v>
      </c>
      <c r="M157" s="8">
        <v>0</v>
      </c>
      <c r="N157" s="8">
        <v>160246.7</v>
      </c>
      <c r="O157" s="8">
        <v>0</v>
      </c>
      <c r="P157" s="9">
        <v>86.12</v>
      </c>
      <c r="Q157" s="9">
        <v>0</v>
      </c>
      <c r="R157" s="9">
        <v>0</v>
      </c>
      <c r="S157" s="9">
        <v>6.66</v>
      </c>
      <c r="T157" s="9">
        <v>0</v>
      </c>
      <c r="U157" s="9">
        <v>7.21</v>
      </c>
      <c r="V157" s="9">
        <v>0</v>
      </c>
      <c r="W157" s="8">
        <v>308162.81</v>
      </c>
      <c r="X157" s="8">
        <v>0</v>
      </c>
      <c r="Y157" s="8">
        <v>0</v>
      </c>
      <c r="Z157" s="8">
        <v>0</v>
      </c>
      <c r="AA157" s="8">
        <v>147916.11</v>
      </c>
      <c r="AB157" s="8">
        <v>0</v>
      </c>
      <c r="AC157" s="8">
        <v>160246.7</v>
      </c>
      <c r="AD157" s="8">
        <v>0</v>
      </c>
      <c r="AE157" s="9">
        <v>0</v>
      </c>
      <c r="AF157" s="9">
        <v>0</v>
      </c>
      <c r="AG157" s="9">
        <v>0</v>
      </c>
      <c r="AH157" s="9">
        <v>47.99</v>
      </c>
      <c r="AI157" s="9">
        <v>0</v>
      </c>
      <c r="AJ157" s="9">
        <v>52</v>
      </c>
      <c r="AK157" s="9">
        <v>0</v>
      </c>
    </row>
    <row r="158" spans="1:3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2526787.63</v>
      </c>
      <c r="I158" s="8">
        <v>700000</v>
      </c>
      <c r="J158" s="8">
        <v>0</v>
      </c>
      <c r="K158" s="8">
        <v>0</v>
      </c>
      <c r="L158" s="8">
        <v>834690</v>
      </c>
      <c r="M158" s="8">
        <v>0</v>
      </c>
      <c r="N158" s="8">
        <v>992097.63</v>
      </c>
      <c r="O158" s="8">
        <v>0</v>
      </c>
      <c r="P158" s="9">
        <v>27.7</v>
      </c>
      <c r="Q158" s="9">
        <v>0</v>
      </c>
      <c r="R158" s="9">
        <v>0</v>
      </c>
      <c r="S158" s="9">
        <v>33.03</v>
      </c>
      <c r="T158" s="9">
        <v>0</v>
      </c>
      <c r="U158" s="9">
        <v>39.26</v>
      </c>
      <c r="V158" s="9">
        <v>0</v>
      </c>
      <c r="W158" s="8">
        <v>2253476.15</v>
      </c>
      <c r="X158" s="8">
        <v>0</v>
      </c>
      <c r="Y158" s="8">
        <v>0</v>
      </c>
      <c r="Z158" s="8">
        <v>0</v>
      </c>
      <c r="AA158" s="8">
        <v>834690</v>
      </c>
      <c r="AB158" s="8">
        <v>0</v>
      </c>
      <c r="AC158" s="8">
        <v>1418786.15</v>
      </c>
      <c r="AD158" s="8">
        <v>0</v>
      </c>
      <c r="AE158" s="9">
        <v>0</v>
      </c>
      <c r="AF158" s="9">
        <v>0</v>
      </c>
      <c r="AG158" s="9">
        <v>0</v>
      </c>
      <c r="AH158" s="9">
        <v>37.04</v>
      </c>
      <c r="AI158" s="9">
        <v>0</v>
      </c>
      <c r="AJ158" s="9">
        <v>62.95</v>
      </c>
      <c r="AK158" s="9">
        <v>0</v>
      </c>
    </row>
    <row r="159" spans="1:3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1753331.47</v>
      </c>
      <c r="I159" s="8">
        <v>1285000</v>
      </c>
      <c r="J159" s="8">
        <v>0</v>
      </c>
      <c r="K159" s="8">
        <v>0</v>
      </c>
      <c r="L159" s="8">
        <v>0</v>
      </c>
      <c r="M159" s="8">
        <v>0</v>
      </c>
      <c r="N159" s="8">
        <v>468331.47</v>
      </c>
      <c r="O159" s="8">
        <v>0</v>
      </c>
      <c r="P159" s="9">
        <v>73.28</v>
      </c>
      <c r="Q159" s="9">
        <v>0</v>
      </c>
      <c r="R159" s="9">
        <v>0</v>
      </c>
      <c r="S159" s="9">
        <v>0</v>
      </c>
      <c r="T159" s="9">
        <v>0</v>
      </c>
      <c r="U159" s="9">
        <v>26.71</v>
      </c>
      <c r="V159" s="9">
        <v>0</v>
      </c>
      <c r="W159" s="8">
        <v>468331.47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468331.47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2591516</v>
      </c>
      <c r="I160" s="8">
        <v>1500000</v>
      </c>
      <c r="J160" s="8">
        <v>0</v>
      </c>
      <c r="K160" s="8">
        <v>0</v>
      </c>
      <c r="L160" s="8">
        <v>0</v>
      </c>
      <c r="M160" s="8">
        <v>0</v>
      </c>
      <c r="N160" s="8">
        <v>1091516</v>
      </c>
      <c r="O160" s="8">
        <v>0</v>
      </c>
      <c r="P160" s="9">
        <v>57.88</v>
      </c>
      <c r="Q160" s="9">
        <v>0</v>
      </c>
      <c r="R160" s="9">
        <v>0</v>
      </c>
      <c r="S160" s="9">
        <v>0</v>
      </c>
      <c r="T160" s="9">
        <v>0</v>
      </c>
      <c r="U160" s="9">
        <v>42.11</v>
      </c>
      <c r="V160" s="9">
        <v>0</v>
      </c>
      <c r="W160" s="8">
        <v>2507692.01</v>
      </c>
      <c r="X160" s="8">
        <v>0</v>
      </c>
      <c r="Y160" s="8">
        <v>0</v>
      </c>
      <c r="Z160" s="8">
        <v>0</v>
      </c>
      <c r="AA160" s="8">
        <v>1387.95</v>
      </c>
      <c r="AB160" s="8">
        <v>0</v>
      </c>
      <c r="AC160" s="8">
        <v>2506304.06</v>
      </c>
      <c r="AD160" s="8">
        <v>0</v>
      </c>
      <c r="AE160" s="9">
        <v>0</v>
      </c>
      <c r="AF160" s="9">
        <v>0</v>
      </c>
      <c r="AG160" s="9">
        <v>0</v>
      </c>
      <c r="AH160" s="9">
        <v>0.05</v>
      </c>
      <c r="AI160" s="9">
        <v>0</v>
      </c>
      <c r="AJ160" s="9">
        <v>99.94</v>
      </c>
      <c r="AK160" s="9">
        <v>0</v>
      </c>
    </row>
    <row r="161" spans="1:3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651439.7</v>
      </c>
      <c r="I161" s="8">
        <v>650000</v>
      </c>
      <c r="J161" s="8">
        <v>0</v>
      </c>
      <c r="K161" s="8">
        <v>0</v>
      </c>
      <c r="L161" s="8">
        <v>1439.7</v>
      </c>
      <c r="M161" s="8">
        <v>0</v>
      </c>
      <c r="N161" s="8">
        <v>0</v>
      </c>
      <c r="O161" s="8">
        <v>0</v>
      </c>
      <c r="P161" s="9">
        <v>99.77</v>
      </c>
      <c r="Q161" s="9">
        <v>0</v>
      </c>
      <c r="R161" s="9">
        <v>0</v>
      </c>
      <c r="S161" s="9">
        <v>0.22</v>
      </c>
      <c r="T161" s="9">
        <v>0</v>
      </c>
      <c r="U161" s="9">
        <v>0</v>
      </c>
      <c r="V161" s="9">
        <v>0</v>
      </c>
      <c r="W161" s="8">
        <v>1439.7</v>
      </c>
      <c r="X161" s="8">
        <v>0</v>
      </c>
      <c r="Y161" s="8">
        <v>0</v>
      </c>
      <c r="Z161" s="8">
        <v>0</v>
      </c>
      <c r="AA161" s="8">
        <v>1439.7</v>
      </c>
      <c r="AB161" s="8">
        <v>0</v>
      </c>
      <c r="AC161" s="8">
        <v>0</v>
      </c>
      <c r="AD161" s="8">
        <v>0</v>
      </c>
      <c r="AE161" s="9">
        <v>0</v>
      </c>
      <c r="AF161" s="9">
        <v>0</v>
      </c>
      <c r="AG161" s="9">
        <v>0</v>
      </c>
      <c r="AH161" s="9">
        <v>100</v>
      </c>
      <c r="AI161" s="9">
        <v>0</v>
      </c>
      <c r="AJ161" s="9">
        <v>0</v>
      </c>
      <c r="AK161" s="9">
        <v>0</v>
      </c>
    </row>
    <row r="162" spans="1:3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1978627.19</v>
      </c>
      <c r="I162" s="8">
        <v>700000</v>
      </c>
      <c r="J162" s="8">
        <v>70000</v>
      </c>
      <c r="K162" s="8">
        <v>0</v>
      </c>
      <c r="L162" s="8">
        <v>5415.87</v>
      </c>
      <c r="M162" s="8">
        <v>0</v>
      </c>
      <c r="N162" s="8">
        <v>1203211.32</v>
      </c>
      <c r="O162" s="8">
        <v>0</v>
      </c>
      <c r="P162" s="9">
        <v>35.37</v>
      </c>
      <c r="Q162" s="9">
        <v>3.53</v>
      </c>
      <c r="R162" s="9">
        <v>0</v>
      </c>
      <c r="S162" s="9">
        <v>0.27</v>
      </c>
      <c r="T162" s="9">
        <v>0</v>
      </c>
      <c r="U162" s="9">
        <v>60.81</v>
      </c>
      <c r="V162" s="9">
        <v>0</v>
      </c>
      <c r="W162" s="8">
        <v>1239684.93</v>
      </c>
      <c r="X162" s="8">
        <v>0</v>
      </c>
      <c r="Y162" s="8">
        <v>31057.74</v>
      </c>
      <c r="Z162" s="8">
        <v>0</v>
      </c>
      <c r="AA162" s="8">
        <v>5415.87</v>
      </c>
      <c r="AB162" s="8">
        <v>0</v>
      </c>
      <c r="AC162" s="8">
        <v>1203211.32</v>
      </c>
      <c r="AD162" s="8">
        <v>0</v>
      </c>
      <c r="AE162" s="9">
        <v>0</v>
      </c>
      <c r="AF162" s="9">
        <v>2.5</v>
      </c>
      <c r="AG162" s="9">
        <v>0</v>
      </c>
      <c r="AH162" s="9">
        <v>0.43</v>
      </c>
      <c r="AI162" s="9">
        <v>0</v>
      </c>
      <c r="AJ162" s="9">
        <v>97.05</v>
      </c>
      <c r="AK162" s="9">
        <v>0</v>
      </c>
    </row>
    <row r="163" spans="1:3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326026.79</v>
      </c>
      <c r="I163" s="8">
        <v>0</v>
      </c>
      <c r="J163" s="8">
        <v>0</v>
      </c>
      <c r="K163" s="8">
        <v>0</v>
      </c>
      <c r="L163" s="8">
        <v>326026.79</v>
      </c>
      <c r="M163" s="8">
        <v>0</v>
      </c>
      <c r="N163" s="8">
        <v>0</v>
      </c>
      <c r="O163" s="8">
        <v>0</v>
      </c>
      <c r="P163" s="9">
        <v>0</v>
      </c>
      <c r="Q163" s="9">
        <v>0</v>
      </c>
      <c r="R163" s="9">
        <v>0</v>
      </c>
      <c r="S163" s="9">
        <v>100</v>
      </c>
      <c r="T163" s="9">
        <v>0</v>
      </c>
      <c r="U163" s="9">
        <v>0</v>
      </c>
      <c r="V163" s="9">
        <v>0</v>
      </c>
      <c r="W163" s="8">
        <v>1983567.88</v>
      </c>
      <c r="X163" s="8">
        <v>0</v>
      </c>
      <c r="Y163" s="8">
        <v>0</v>
      </c>
      <c r="Z163" s="8">
        <v>0</v>
      </c>
      <c r="AA163" s="8">
        <v>326026.79</v>
      </c>
      <c r="AB163" s="8">
        <v>0</v>
      </c>
      <c r="AC163" s="8">
        <v>1657541.09</v>
      </c>
      <c r="AD163" s="8">
        <v>0</v>
      </c>
      <c r="AE163" s="9">
        <v>0</v>
      </c>
      <c r="AF163" s="9">
        <v>0</v>
      </c>
      <c r="AG163" s="9">
        <v>0</v>
      </c>
      <c r="AH163" s="9">
        <v>16.43</v>
      </c>
      <c r="AI163" s="9">
        <v>0</v>
      </c>
      <c r="AJ163" s="9">
        <v>83.56</v>
      </c>
      <c r="AK163" s="9">
        <v>0</v>
      </c>
    </row>
    <row r="164" spans="1:3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556285.14</v>
      </c>
      <c r="I164" s="8">
        <v>223650</v>
      </c>
      <c r="J164" s="8">
        <v>0</v>
      </c>
      <c r="K164" s="8">
        <v>0</v>
      </c>
      <c r="L164" s="8">
        <v>0</v>
      </c>
      <c r="M164" s="8">
        <v>0</v>
      </c>
      <c r="N164" s="8">
        <v>332635.14</v>
      </c>
      <c r="O164" s="8">
        <v>0</v>
      </c>
      <c r="P164" s="9">
        <v>40.2</v>
      </c>
      <c r="Q164" s="9">
        <v>0</v>
      </c>
      <c r="R164" s="9">
        <v>0</v>
      </c>
      <c r="S164" s="9">
        <v>0</v>
      </c>
      <c r="T164" s="9">
        <v>0</v>
      </c>
      <c r="U164" s="9">
        <v>59.79</v>
      </c>
      <c r="V164" s="9">
        <v>0</v>
      </c>
      <c r="W164" s="8">
        <v>332635.14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332635.14</v>
      </c>
      <c r="AD164" s="8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100</v>
      </c>
      <c r="AK164" s="9">
        <v>0</v>
      </c>
    </row>
    <row r="165" spans="1:3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4413692.84</v>
      </c>
      <c r="I165" s="8">
        <v>3395000</v>
      </c>
      <c r="J165" s="8">
        <v>14535</v>
      </c>
      <c r="K165" s="8">
        <v>0</v>
      </c>
      <c r="L165" s="8">
        <v>613754.06</v>
      </c>
      <c r="M165" s="8">
        <v>0</v>
      </c>
      <c r="N165" s="8">
        <v>390403.78</v>
      </c>
      <c r="O165" s="8">
        <v>0</v>
      </c>
      <c r="P165" s="9">
        <v>76.91</v>
      </c>
      <c r="Q165" s="9">
        <v>0.32</v>
      </c>
      <c r="R165" s="9">
        <v>0</v>
      </c>
      <c r="S165" s="9">
        <v>13.9</v>
      </c>
      <c r="T165" s="9">
        <v>0</v>
      </c>
      <c r="U165" s="9">
        <v>8.84</v>
      </c>
      <c r="V165" s="9">
        <v>0</v>
      </c>
      <c r="W165" s="8">
        <v>1018694.29</v>
      </c>
      <c r="X165" s="8">
        <v>1.45</v>
      </c>
      <c r="Y165" s="8">
        <v>14535</v>
      </c>
      <c r="Z165" s="8">
        <v>0</v>
      </c>
      <c r="AA165" s="8">
        <v>613754.06</v>
      </c>
      <c r="AB165" s="8">
        <v>0</v>
      </c>
      <c r="AC165" s="8">
        <v>390403.78</v>
      </c>
      <c r="AD165" s="8">
        <v>0</v>
      </c>
      <c r="AE165" s="9">
        <v>0</v>
      </c>
      <c r="AF165" s="9">
        <v>1.42</v>
      </c>
      <c r="AG165" s="9">
        <v>0</v>
      </c>
      <c r="AH165" s="9">
        <v>60.24</v>
      </c>
      <c r="AI165" s="9">
        <v>0</v>
      </c>
      <c r="AJ165" s="9">
        <v>38.32</v>
      </c>
      <c r="AK165" s="9">
        <v>0</v>
      </c>
    </row>
    <row r="166" spans="1:3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1663729.02</v>
      </c>
      <c r="I166" s="8">
        <v>1250000</v>
      </c>
      <c r="J166" s="8">
        <v>100000</v>
      </c>
      <c r="K166" s="8">
        <v>0</v>
      </c>
      <c r="L166" s="8">
        <v>313729.02</v>
      </c>
      <c r="M166" s="8">
        <v>0</v>
      </c>
      <c r="N166" s="8">
        <v>0</v>
      </c>
      <c r="O166" s="8">
        <v>0</v>
      </c>
      <c r="P166" s="9">
        <v>75.13</v>
      </c>
      <c r="Q166" s="9">
        <v>6.01</v>
      </c>
      <c r="R166" s="9">
        <v>0</v>
      </c>
      <c r="S166" s="9">
        <v>18.85</v>
      </c>
      <c r="T166" s="9">
        <v>0</v>
      </c>
      <c r="U166" s="9">
        <v>0</v>
      </c>
      <c r="V166" s="9">
        <v>0</v>
      </c>
      <c r="W166" s="8">
        <v>1063729.02</v>
      </c>
      <c r="X166" s="8">
        <v>750000</v>
      </c>
      <c r="Y166" s="8">
        <v>0</v>
      </c>
      <c r="Z166" s="8">
        <v>0</v>
      </c>
      <c r="AA166" s="8">
        <v>313729.02</v>
      </c>
      <c r="AB166" s="8">
        <v>0</v>
      </c>
      <c r="AC166" s="8">
        <v>0</v>
      </c>
      <c r="AD166" s="8">
        <v>0</v>
      </c>
      <c r="AE166" s="9">
        <v>70.5</v>
      </c>
      <c r="AF166" s="9">
        <v>0</v>
      </c>
      <c r="AG166" s="9">
        <v>0</v>
      </c>
      <c r="AH166" s="9">
        <v>29.49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800000</v>
      </c>
      <c r="I167" s="8">
        <v>800000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>
        <v>100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8">
        <v>499248.47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499248.47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4164083.12</v>
      </c>
      <c r="I168" s="8">
        <v>2505814.79</v>
      </c>
      <c r="J168" s="8">
        <v>0</v>
      </c>
      <c r="K168" s="8">
        <v>0</v>
      </c>
      <c r="L168" s="8">
        <v>51901.16</v>
      </c>
      <c r="M168" s="8">
        <v>0</v>
      </c>
      <c r="N168" s="8">
        <v>1606367.17</v>
      </c>
      <c r="O168" s="8">
        <v>0</v>
      </c>
      <c r="P168" s="9">
        <v>60.17</v>
      </c>
      <c r="Q168" s="9">
        <v>0</v>
      </c>
      <c r="R168" s="9">
        <v>0</v>
      </c>
      <c r="S168" s="9">
        <v>1.24</v>
      </c>
      <c r="T168" s="9">
        <v>0</v>
      </c>
      <c r="U168" s="9">
        <v>38.57</v>
      </c>
      <c r="V168" s="9">
        <v>0</v>
      </c>
      <c r="W168" s="8">
        <v>1658268.33</v>
      </c>
      <c r="X168" s="8">
        <v>0</v>
      </c>
      <c r="Y168" s="8">
        <v>0</v>
      </c>
      <c r="Z168" s="8">
        <v>0</v>
      </c>
      <c r="AA168" s="8">
        <v>51901.16</v>
      </c>
      <c r="AB168" s="8">
        <v>0</v>
      </c>
      <c r="AC168" s="8">
        <v>1606367.17</v>
      </c>
      <c r="AD168" s="8">
        <v>0</v>
      </c>
      <c r="AE168" s="9">
        <v>0</v>
      </c>
      <c r="AF168" s="9">
        <v>0</v>
      </c>
      <c r="AG168" s="9">
        <v>0</v>
      </c>
      <c r="AH168" s="9">
        <v>3.12</v>
      </c>
      <c r="AI168" s="9">
        <v>0</v>
      </c>
      <c r="AJ168" s="9">
        <v>96.87</v>
      </c>
      <c r="AK168" s="9">
        <v>0</v>
      </c>
    </row>
    <row r="169" spans="1:3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9191956</v>
      </c>
      <c r="I169" s="8">
        <v>6776000</v>
      </c>
      <c r="J169" s="8">
        <v>0</v>
      </c>
      <c r="K169" s="8">
        <v>0</v>
      </c>
      <c r="L169" s="8">
        <v>2134556</v>
      </c>
      <c r="M169" s="8">
        <v>0</v>
      </c>
      <c r="N169" s="8">
        <v>281400</v>
      </c>
      <c r="O169" s="8">
        <v>0</v>
      </c>
      <c r="P169" s="9">
        <v>73.71</v>
      </c>
      <c r="Q169" s="9">
        <v>0</v>
      </c>
      <c r="R169" s="9">
        <v>0</v>
      </c>
      <c r="S169" s="9">
        <v>23.22</v>
      </c>
      <c r="T169" s="9">
        <v>0</v>
      </c>
      <c r="U169" s="9">
        <v>3.06</v>
      </c>
      <c r="V169" s="9">
        <v>0</v>
      </c>
      <c r="W169" s="8">
        <v>5616030.44</v>
      </c>
      <c r="X169" s="8">
        <v>3200000</v>
      </c>
      <c r="Y169" s="8">
        <v>0</v>
      </c>
      <c r="Z169" s="8">
        <v>0</v>
      </c>
      <c r="AA169" s="8">
        <v>2134556</v>
      </c>
      <c r="AB169" s="8">
        <v>0</v>
      </c>
      <c r="AC169" s="8">
        <v>281474.44</v>
      </c>
      <c r="AD169" s="8">
        <v>0</v>
      </c>
      <c r="AE169" s="9">
        <v>56.97</v>
      </c>
      <c r="AF169" s="9">
        <v>0</v>
      </c>
      <c r="AG169" s="9">
        <v>0</v>
      </c>
      <c r="AH169" s="9">
        <v>38</v>
      </c>
      <c r="AI169" s="9">
        <v>0</v>
      </c>
      <c r="AJ169" s="9">
        <v>5.01</v>
      </c>
      <c r="AK169" s="9">
        <v>0</v>
      </c>
    </row>
    <row r="170" spans="1:3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1362140.11</v>
      </c>
      <c r="I170" s="8">
        <v>0</v>
      </c>
      <c r="J170" s="8">
        <v>34800</v>
      </c>
      <c r="K170" s="8">
        <v>0</v>
      </c>
      <c r="L170" s="8">
        <v>357477</v>
      </c>
      <c r="M170" s="8">
        <v>0</v>
      </c>
      <c r="N170" s="8">
        <v>969863.11</v>
      </c>
      <c r="O170" s="8">
        <v>0</v>
      </c>
      <c r="P170" s="9">
        <v>0</v>
      </c>
      <c r="Q170" s="9">
        <v>2.55</v>
      </c>
      <c r="R170" s="9">
        <v>0</v>
      </c>
      <c r="S170" s="9">
        <v>26.24</v>
      </c>
      <c r="T170" s="9">
        <v>0</v>
      </c>
      <c r="U170" s="9">
        <v>71.2</v>
      </c>
      <c r="V170" s="9">
        <v>0</v>
      </c>
      <c r="W170" s="8">
        <v>1339120.11</v>
      </c>
      <c r="X170" s="8">
        <v>0</v>
      </c>
      <c r="Y170" s="8">
        <v>11780</v>
      </c>
      <c r="Z170" s="8">
        <v>0</v>
      </c>
      <c r="AA170" s="8">
        <v>357477</v>
      </c>
      <c r="AB170" s="8">
        <v>0</v>
      </c>
      <c r="AC170" s="8">
        <v>969863.11</v>
      </c>
      <c r="AD170" s="8">
        <v>0</v>
      </c>
      <c r="AE170" s="9">
        <v>0</v>
      </c>
      <c r="AF170" s="9">
        <v>0.87</v>
      </c>
      <c r="AG170" s="9">
        <v>0</v>
      </c>
      <c r="AH170" s="9">
        <v>26.69</v>
      </c>
      <c r="AI170" s="9">
        <v>0</v>
      </c>
      <c r="AJ170" s="9">
        <v>72.42</v>
      </c>
      <c r="AK170" s="9">
        <v>0</v>
      </c>
    </row>
    <row r="171" spans="1:3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3162378.64</v>
      </c>
      <c r="I171" s="8">
        <v>1205832</v>
      </c>
      <c r="J171" s="8">
        <v>98297.74</v>
      </c>
      <c r="K171" s="8">
        <v>0</v>
      </c>
      <c r="L171" s="8">
        <v>789168</v>
      </c>
      <c r="M171" s="8">
        <v>0</v>
      </c>
      <c r="N171" s="8">
        <v>1069080.9</v>
      </c>
      <c r="O171" s="8">
        <v>0</v>
      </c>
      <c r="P171" s="9">
        <v>38.13</v>
      </c>
      <c r="Q171" s="9">
        <v>3.1</v>
      </c>
      <c r="R171" s="9">
        <v>0</v>
      </c>
      <c r="S171" s="9">
        <v>24.95</v>
      </c>
      <c r="T171" s="9">
        <v>0</v>
      </c>
      <c r="U171" s="9">
        <v>33.8</v>
      </c>
      <c r="V171" s="9">
        <v>0</v>
      </c>
      <c r="W171" s="8">
        <v>1926546.64</v>
      </c>
      <c r="X171" s="8">
        <v>0</v>
      </c>
      <c r="Y171" s="8">
        <v>68297.74</v>
      </c>
      <c r="Z171" s="8">
        <v>0</v>
      </c>
      <c r="AA171" s="8">
        <v>789168</v>
      </c>
      <c r="AB171" s="8">
        <v>0</v>
      </c>
      <c r="AC171" s="8">
        <v>1069080.9</v>
      </c>
      <c r="AD171" s="8">
        <v>0</v>
      </c>
      <c r="AE171" s="9">
        <v>0</v>
      </c>
      <c r="AF171" s="9">
        <v>3.54</v>
      </c>
      <c r="AG171" s="9">
        <v>0</v>
      </c>
      <c r="AH171" s="9">
        <v>40.96</v>
      </c>
      <c r="AI171" s="9">
        <v>0</v>
      </c>
      <c r="AJ171" s="9">
        <v>55.49</v>
      </c>
      <c r="AK171" s="9">
        <v>0</v>
      </c>
    </row>
    <row r="172" spans="1:3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2581047.71</v>
      </c>
      <c r="I172" s="8">
        <v>2045154</v>
      </c>
      <c r="J172" s="8">
        <v>0</v>
      </c>
      <c r="K172" s="8">
        <v>0</v>
      </c>
      <c r="L172" s="8">
        <v>0</v>
      </c>
      <c r="M172" s="8">
        <v>0</v>
      </c>
      <c r="N172" s="8">
        <v>535893.71</v>
      </c>
      <c r="O172" s="8">
        <v>0</v>
      </c>
      <c r="P172" s="9">
        <v>79.23</v>
      </c>
      <c r="Q172" s="9">
        <v>0</v>
      </c>
      <c r="R172" s="9">
        <v>0</v>
      </c>
      <c r="S172" s="9">
        <v>0</v>
      </c>
      <c r="T172" s="9">
        <v>0</v>
      </c>
      <c r="U172" s="9">
        <v>20.76</v>
      </c>
      <c r="V172" s="9">
        <v>0</v>
      </c>
      <c r="W172" s="8">
        <v>535893.71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535893.71</v>
      </c>
      <c r="AD172" s="8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100</v>
      </c>
      <c r="AK172" s="9">
        <v>0</v>
      </c>
    </row>
    <row r="173" spans="1:3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2365311.78</v>
      </c>
      <c r="I173" s="8">
        <v>1702000</v>
      </c>
      <c r="J173" s="8">
        <v>0</v>
      </c>
      <c r="K173" s="8">
        <v>0</v>
      </c>
      <c r="L173" s="8">
        <v>0</v>
      </c>
      <c r="M173" s="8">
        <v>0</v>
      </c>
      <c r="N173" s="8">
        <v>663311.78</v>
      </c>
      <c r="O173" s="8">
        <v>0</v>
      </c>
      <c r="P173" s="9">
        <v>71.95</v>
      </c>
      <c r="Q173" s="9">
        <v>0</v>
      </c>
      <c r="R173" s="9">
        <v>0</v>
      </c>
      <c r="S173" s="9">
        <v>0</v>
      </c>
      <c r="T173" s="9">
        <v>0</v>
      </c>
      <c r="U173" s="9">
        <v>28.04</v>
      </c>
      <c r="V173" s="9">
        <v>0</v>
      </c>
      <c r="W173" s="8">
        <v>2163311.78</v>
      </c>
      <c r="X173" s="8">
        <v>1500000</v>
      </c>
      <c r="Y173" s="8">
        <v>0</v>
      </c>
      <c r="Z173" s="8">
        <v>0</v>
      </c>
      <c r="AA173" s="8">
        <v>0</v>
      </c>
      <c r="AB173" s="8">
        <v>0</v>
      </c>
      <c r="AC173" s="8">
        <v>663311.78</v>
      </c>
      <c r="AD173" s="8">
        <v>0</v>
      </c>
      <c r="AE173" s="9">
        <v>69.33</v>
      </c>
      <c r="AF173" s="9">
        <v>0</v>
      </c>
      <c r="AG173" s="9">
        <v>0</v>
      </c>
      <c r="AH173" s="9">
        <v>0</v>
      </c>
      <c r="AI173" s="9">
        <v>0</v>
      </c>
      <c r="AJ173" s="9">
        <v>30.66</v>
      </c>
      <c r="AK173" s="9">
        <v>0</v>
      </c>
    </row>
    <row r="174" spans="1:3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1881781.77</v>
      </c>
      <c r="I174" s="8">
        <v>0</v>
      </c>
      <c r="J174" s="8">
        <v>0</v>
      </c>
      <c r="K174" s="8">
        <v>1438644.12</v>
      </c>
      <c r="L174" s="8">
        <v>443137.65</v>
      </c>
      <c r="M174" s="8">
        <v>0</v>
      </c>
      <c r="N174" s="8">
        <v>0</v>
      </c>
      <c r="O174" s="8">
        <v>0</v>
      </c>
      <c r="P174" s="9">
        <v>0</v>
      </c>
      <c r="Q174" s="9">
        <v>0</v>
      </c>
      <c r="R174" s="9">
        <v>76.45</v>
      </c>
      <c r="S174" s="9">
        <v>23.54</v>
      </c>
      <c r="T174" s="9">
        <v>0</v>
      </c>
      <c r="U174" s="9">
        <v>0</v>
      </c>
      <c r="V174" s="9">
        <v>0</v>
      </c>
      <c r="W174" s="8">
        <v>4153548.06</v>
      </c>
      <c r="X174" s="8">
        <v>0</v>
      </c>
      <c r="Y174" s="8">
        <v>0</v>
      </c>
      <c r="Z174" s="8">
        <v>3710410.41</v>
      </c>
      <c r="AA174" s="8">
        <v>443137.65</v>
      </c>
      <c r="AB174" s="8">
        <v>0</v>
      </c>
      <c r="AC174" s="8">
        <v>0</v>
      </c>
      <c r="AD174" s="8">
        <v>0</v>
      </c>
      <c r="AE174" s="9">
        <v>0</v>
      </c>
      <c r="AF174" s="9">
        <v>0</v>
      </c>
      <c r="AG174" s="9">
        <v>89.33</v>
      </c>
      <c r="AH174" s="9">
        <v>10.66</v>
      </c>
      <c r="AI174" s="9">
        <v>0</v>
      </c>
      <c r="AJ174" s="9">
        <v>0</v>
      </c>
      <c r="AK174" s="9">
        <v>0</v>
      </c>
    </row>
    <row r="175" spans="1:3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2910928.92</v>
      </c>
      <c r="I175" s="8">
        <v>2710928.92</v>
      </c>
      <c r="J175" s="8">
        <v>200000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9">
        <v>93.12</v>
      </c>
      <c r="Q175" s="9">
        <v>6.87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8">
        <v>1741898.41</v>
      </c>
      <c r="X175" s="8">
        <v>0</v>
      </c>
      <c r="Y175" s="8">
        <v>500</v>
      </c>
      <c r="Z175" s="8">
        <v>0</v>
      </c>
      <c r="AA175" s="8">
        <v>0</v>
      </c>
      <c r="AB175" s="8">
        <v>0</v>
      </c>
      <c r="AC175" s="8">
        <v>1741398.41</v>
      </c>
      <c r="AD175" s="8">
        <v>0</v>
      </c>
      <c r="AE175" s="9">
        <v>0</v>
      </c>
      <c r="AF175" s="9">
        <v>0.02</v>
      </c>
      <c r="AG175" s="9">
        <v>0</v>
      </c>
      <c r="AH175" s="9">
        <v>0</v>
      </c>
      <c r="AI175" s="9">
        <v>0</v>
      </c>
      <c r="AJ175" s="9">
        <v>99.97</v>
      </c>
      <c r="AK175" s="9">
        <v>0</v>
      </c>
    </row>
    <row r="176" spans="1:3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2238532.84</v>
      </c>
      <c r="I176" s="8">
        <v>1390229.19</v>
      </c>
      <c r="J176" s="8">
        <v>0</v>
      </c>
      <c r="K176" s="8">
        <v>0</v>
      </c>
      <c r="L176" s="8">
        <v>502833</v>
      </c>
      <c r="M176" s="8">
        <v>0</v>
      </c>
      <c r="N176" s="8">
        <v>345470.65</v>
      </c>
      <c r="O176" s="8">
        <v>0</v>
      </c>
      <c r="P176" s="9">
        <v>62.1</v>
      </c>
      <c r="Q176" s="9">
        <v>0</v>
      </c>
      <c r="R176" s="9">
        <v>0</v>
      </c>
      <c r="S176" s="9">
        <v>22.46</v>
      </c>
      <c r="T176" s="9">
        <v>0</v>
      </c>
      <c r="U176" s="9">
        <v>15.43</v>
      </c>
      <c r="V176" s="9">
        <v>0</v>
      </c>
      <c r="W176" s="8">
        <v>848303.65</v>
      </c>
      <c r="X176" s="8">
        <v>0</v>
      </c>
      <c r="Y176" s="8">
        <v>0</v>
      </c>
      <c r="Z176" s="8">
        <v>0</v>
      </c>
      <c r="AA176" s="8">
        <v>502833</v>
      </c>
      <c r="AB176" s="8">
        <v>0</v>
      </c>
      <c r="AC176" s="8">
        <v>345470.65</v>
      </c>
      <c r="AD176" s="8">
        <v>0</v>
      </c>
      <c r="AE176" s="9">
        <v>0</v>
      </c>
      <c r="AF176" s="9">
        <v>0</v>
      </c>
      <c r="AG176" s="9">
        <v>0</v>
      </c>
      <c r="AH176" s="9">
        <v>59.27</v>
      </c>
      <c r="AI176" s="9">
        <v>0</v>
      </c>
      <c r="AJ176" s="9">
        <v>40.72</v>
      </c>
      <c r="AK176" s="9">
        <v>0</v>
      </c>
    </row>
    <row r="177" spans="1:3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/>
      <c r="Q177" s="9"/>
      <c r="R177" s="9"/>
      <c r="S177" s="9"/>
      <c r="T177" s="9"/>
      <c r="U177" s="9"/>
      <c r="V177" s="9"/>
      <c r="W177" s="8">
        <v>870352.4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870352.4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2617000</v>
      </c>
      <c r="I178" s="8">
        <v>2617000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9">
        <v>100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8">
        <v>160837.54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160837.54</v>
      </c>
      <c r="AD178" s="8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100</v>
      </c>
      <c r="AK178" s="9">
        <v>0</v>
      </c>
    </row>
    <row r="179" spans="1:3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3138062.12</v>
      </c>
      <c r="I179" s="8">
        <v>1700000</v>
      </c>
      <c r="J179" s="8">
        <v>0</v>
      </c>
      <c r="K179" s="8">
        <v>0</v>
      </c>
      <c r="L179" s="8">
        <v>0</v>
      </c>
      <c r="M179" s="8">
        <v>0</v>
      </c>
      <c r="N179" s="8">
        <v>1438062.12</v>
      </c>
      <c r="O179" s="8">
        <v>0</v>
      </c>
      <c r="P179" s="9">
        <v>54.17</v>
      </c>
      <c r="Q179" s="9">
        <v>0</v>
      </c>
      <c r="R179" s="9">
        <v>0</v>
      </c>
      <c r="S179" s="9">
        <v>0</v>
      </c>
      <c r="T179" s="9">
        <v>0</v>
      </c>
      <c r="U179" s="9">
        <v>45.82</v>
      </c>
      <c r="V179" s="9">
        <v>0</v>
      </c>
      <c r="W179" s="8">
        <v>3051854.15</v>
      </c>
      <c r="X179" s="8">
        <v>1500000</v>
      </c>
      <c r="Y179" s="8">
        <v>0</v>
      </c>
      <c r="Z179" s="8">
        <v>0</v>
      </c>
      <c r="AA179" s="8">
        <v>0</v>
      </c>
      <c r="AB179" s="8">
        <v>0</v>
      </c>
      <c r="AC179" s="8">
        <v>1551854.15</v>
      </c>
      <c r="AD179" s="8">
        <v>0</v>
      </c>
      <c r="AE179" s="9">
        <v>49.15</v>
      </c>
      <c r="AF179" s="9">
        <v>0</v>
      </c>
      <c r="AG179" s="9">
        <v>0</v>
      </c>
      <c r="AH179" s="9">
        <v>0</v>
      </c>
      <c r="AI179" s="9">
        <v>0</v>
      </c>
      <c r="AJ179" s="9">
        <v>50.84</v>
      </c>
      <c r="AK179" s="9">
        <v>0</v>
      </c>
    </row>
    <row r="180" spans="1:3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15859532.56</v>
      </c>
      <c r="I180" s="8">
        <v>15000000</v>
      </c>
      <c r="J180" s="8">
        <v>309053</v>
      </c>
      <c r="K180" s="8">
        <v>0</v>
      </c>
      <c r="L180" s="8">
        <v>0</v>
      </c>
      <c r="M180" s="8">
        <v>0</v>
      </c>
      <c r="N180" s="8">
        <v>550479.56</v>
      </c>
      <c r="O180" s="8">
        <v>0</v>
      </c>
      <c r="P180" s="9">
        <v>94.58</v>
      </c>
      <c r="Q180" s="9">
        <v>1.94</v>
      </c>
      <c r="R180" s="9">
        <v>0</v>
      </c>
      <c r="S180" s="9">
        <v>0</v>
      </c>
      <c r="T180" s="9">
        <v>0</v>
      </c>
      <c r="U180" s="9">
        <v>3.47</v>
      </c>
      <c r="V180" s="9">
        <v>0</v>
      </c>
      <c r="W180" s="8">
        <v>3859532.56</v>
      </c>
      <c r="X180" s="8">
        <v>3000000</v>
      </c>
      <c r="Y180" s="8">
        <v>309053</v>
      </c>
      <c r="Z180" s="8">
        <v>0</v>
      </c>
      <c r="AA180" s="8">
        <v>0</v>
      </c>
      <c r="AB180" s="8">
        <v>0</v>
      </c>
      <c r="AC180" s="8">
        <v>550479.56</v>
      </c>
      <c r="AD180" s="8">
        <v>0</v>
      </c>
      <c r="AE180" s="9">
        <v>77.72</v>
      </c>
      <c r="AF180" s="9">
        <v>8</v>
      </c>
      <c r="AG180" s="9">
        <v>0</v>
      </c>
      <c r="AH180" s="9">
        <v>0</v>
      </c>
      <c r="AI180" s="9">
        <v>0</v>
      </c>
      <c r="AJ180" s="9">
        <v>14.26</v>
      </c>
      <c r="AK180" s="9">
        <v>0</v>
      </c>
    </row>
    <row r="181" spans="1:3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850171.15</v>
      </c>
      <c r="I181" s="8">
        <v>850171.15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9">
        <v>100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8">
        <v>501100.31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501100.31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4360000</v>
      </c>
      <c r="I182" s="8">
        <v>3000000</v>
      </c>
      <c r="J182" s="8">
        <v>0</v>
      </c>
      <c r="K182" s="8">
        <v>0</v>
      </c>
      <c r="L182" s="8">
        <v>363857</v>
      </c>
      <c r="M182" s="8">
        <v>0</v>
      </c>
      <c r="N182" s="8">
        <v>996143</v>
      </c>
      <c r="O182" s="8">
        <v>0</v>
      </c>
      <c r="P182" s="9">
        <v>68.8</v>
      </c>
      <c r="Q182" s="9">
        <v>0</v>
      </c>
      <c r="R182" s="9">
        <v>0</v>
      </c>
      <c r="S182" s="9">
        <v>8.34</v>
      </c>
      <c r="T182" s="9">
        <v>0</v>
      </c>
      <c r="U182" s="9">
        <v>22.84</v>
      </c>
      <c r="V182" s="9">
        <v>0</v>
      </c>
      <c r="W182" s="8">
        <v>1649876.8</v>
      </c>
      <c r="X182" s="8">
        <v>0</v>
      </c>
      <c r="Y182" s="8">
        <v>0</v>
      </c>
      <c r="Z182" s="8">
        <v>0</v>
      </c>
      <c r="AA182" s="8">
        <v>363857</v>
      </c>
      <c r="AB182" s="8">
        <v>0</v>
      </c>
      <c r="AC182" s="8">
        <v>1286019.8</v>
      </c>
      <c r="AD182" s="8">
        <v>0</v>
      </c>
      <c r="AE182" s="9">
        <v>0</v>
      </c>
      <c r="AF182" s="9">
        <v>0</v>
      </c>
      <c r="AG182" s="9">
        <v>0</v>
      </c>
      <c r="AH182" s="9">
        <v>22.05</v>
      </c>
      <c r="AI182" s="9">
        <v>0</v>
      </c>
      <c r="AJ182" s="9">
        <v>77.94</v>
      </c>
      <c r="AK182" s="9">
        <v>0</v>
      </c>
    </row>
    <row r="183" spans="1:3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571996</v>
      </c>
      <c r="I183" s="8">
        <v>0</v>
      </c>
      <c r="J183" s="8">
        <v>0</v>
      </c>
      <c r="K183" s="8">
        <v>0</v>
      </c>
      <c r="L183" s="8">
        <v>86811</v>
      </c>
      <c r="M183" s="8">
        <v>0</v>
      </c>
      <c r="N183" s="8">
        <v>485185</v>
      </c>
      <c r="O183" s="8">
        <v>0</v>
      </c>
      <c r="P183" s="9">
        <v>0</v>
      </c>
      <c r="Q183" s="9">
        <v>0</v>
      </c>
      <c r="R183" s="9">
        <v>0</v>
      </c>
      <c r="S183" s="9">
        <v>15.17</v>
      </c>
      <c r="T183" s="9">
        <v>0</v>
      </c>
      <c r="U183" s="9">
        <v>84.82</v>
      </c>
      <c r="V183" s="9">
        <v>0</v>
      </c>
      <c r="W183" s="8">
        <v>571996.63</v>
      </c>
      <c r="X183" s="8">
        <v>0</v>
      </c>
      <c r="Y183" s="8">
        <v>0</v>
      </c>
      <c r="Z183" s="8">
        <v>0</v>
      </c>
      <c r="AA183" s="8">
        <v>86811</v>
      </c>
      <c r="AB183" s="8">
        <v>0</v>
      </c>
      <c r="AC183" s="8">
        <v>485185.63</v>
      </c>
      <c r="AD183" s="8">
        <v>0</v>
      </c>
      <c r="AE183" s="9">
        <v>0</v>
      </c>
      <c r="AF183" s="9">
        <v>0</v>
      </c>
      <c r="AG183" s="9">
        <v>0</v>
      </c>
      <c r="AH183" s="9">
        <v>15.17</v>
      </c>
      <c r="AI183" s="9">
        <v>0</v>
      </c>
      <c r="AJ183" s="9">
        <v>84.82</v>
      </c>
      <c r="AK183" s="9">
        <v>0</v>
      </c>
    </row>
    <row r="184" spans="1:3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1804436</v>
      </c>
      <c r="I184" s="8">
        <v>951502.35</v>
      </c>
      <c r="J184" s="8">
        <v>0</v>
      </c>
      <c r="K184" s="8">
        <v>0</v>
      </c>
      <c r="L184" s="8">
        <v>332304.41</v>
      </c>
      <c r="M184" s="8">
        <v>0</v>
      </c>
      <c r="N184" s="8">
        <v>520629.24</v>
      </c>
      <c r="O184" s="8">
        <v>0</v>
      </c>
      <c r="P184" s="9">
        <v>52.73</v>
      </c>
      <c r="Q184" s="9">
        <v>0</v>
      </c>
      <c r="R184" s="9">
        <v>0</v>
      </c>
      <c r="S184" s="9">
        <v>18.41</v>
      </c>
      <c r="T184" s="9">
        <v>0</v>
      </c>
      <c r="U184" s="9">
        <v>28.85</v>
      </c>
      <c r="V184" s="9">
        <v>0</v>
      </c>
      <c r="W184" s="8">
        <v>852933.65</v>
      </c>
      <c r="X184" s="8">
        <v>0</v>
      </c>
      <c r="Y184" s="8">
        <v>0</v>
      </c>
      <c r="Z184" s="8">
        <v>0</v>
      </c>
      <c r="AA184" s="8">
        <v>332304.41</v>
      </c>
      <c r="AB184" s="8">
        <v>0</v>
      </c>
      <c r="AC184" s="8">
        <v>520629.24</v>
      </c>
      <c r="AD184" s="8">
        <v>0</v>
      </c>
      <c r="AE184" s="9">
        <v>0</v>
      </c>
      <c r="AF184" s="9">
        <v>0</v>
      </c>
      <c r="AG184" s="9">
        <v>0</v>
      </c>
      <c r="AH184" s="9">
        <v>38.96</v>
      </c>
      <c r="AI184" s="9">
        <v>0</v>
      </c>
      <c r="AJ184" s="9">
        <v>61.03</v>
      </c>
      <c r="AK184" s="9">
        <v>0</v>
      </c>
    </row>
    <row r="185" spans="1:3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3109159.04</v>
      </c>
      <c r="I185" s="8">
        <v>2255721</v>
      </c>
      <c r="J185" s="8">
        <v>57396</v>
      </c>
      <c r="K185" s="8">
        <v>0</v>
      </c>
      <c r="L185" s="8">
        <v>73403.35</v>
      </c>
      <c r="M185" s="8">
        <v>0</v>
      </c>
      <c r="N185" s="8">
        <v>722638.69</v>
      </c>
      <c r="O185" s="8">
        <v>0</v>
      </c>
      <c r="P185" s="9">
        <v>72.55</v>
      </c>
      <c r="Q185" s="9">
        <v>1.84</v>
      </c>
      <c r="R185" s="9">
        <v>0</v>
      </c>
      <c r="S185" s="9">
        <v>2.36</v>
      </c>
      <c r="T185" s="9">
        <v>0</v>
      </c>
      <c r="U185" s="9">
        <v>23.24</v>
      </c>
      <c r="V185" s="9">
        <v>0</v>
      </c>
      <c r="W185" s="8">
        <v>853438.04</v>
      </c>
      <c r="X185" s="8">
        <v>0</v>
      </c>
      <c r="Y185" s="8">
        <v>57396</v>
      </c>
      <c r="Z185" s="8">
        <v>0</v>
      </c>
      <c r="AA185" s="8">
        <v>73403.35</v>
      </c>
      <c r="AB185" s="8">
        <v>0</v>
      </c>
      <c r="AC185" s="8">
        <v>722638.69</v>
      </c>
      <c r="AD185" s="8">
        <v>0</v>
      </c>
      <c r="AE185" s="9">
        <v>0</v>
      </c>
      <c r="AF185" s="9">
        <v>6.72</v>
      </c>
      <c r="AG185" s="9">
        <v>0</v>
      </c>
      <c r="AH185" s="9">
        <v>8.6</v>
      </c>
      <c r="AI185" s="9">
        <v>0</v>
      </c>
      <c r="AJ185" s="9">
        <v>84.67</v>
      </c>
      <c r="AK185" s="9">
        <v>0</v>
      </c>
    </row>
    <row r="186" spans="1:3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9638615.14</v>
      </c>
      <c r="I186" s="8">
        <v>7000000</v>
      </c>
      <c r="J186" s="8">
        <v>0</v>
      </c>
      <c r="K186" s="8">
        <v>0</v>
      </c>
      <c r="L186" s="8">
        <v>923347.22</v>
      </c>
      <c r="M186" s="8">
        <v>0</v>
      </c>
      <c r="N186" s="8">
        <v>1715267.92</v>
      </c>
      <c r="O186" s="8">
        <v>0</v>
      </c>
      <c r="P186" s="9">
        <v>72.62</v>
      </c>
      <c r="Q186" s="9">
        <v>0</v>
      </c>
      <c r="R186" s="9">
        <v>0</v>
      </c>
      <c r="S186" s="9">
        <v>9.57</v>
      </c>
      <c r="T186" s="9">
        <v>0</v>
      </c>
      <c r="U186" s="9">
        <v>17.79</v>
      </c>
      <c r="V186" s="9">
        <v>0</v>
      </c>
      <c r="W186" s="8">
        <v>2638615.14</v>
      </c>
      <c r="X186" s="8">
        <v>0</v>
      </c>
      <c r="Y186" s="8">
        <v>0</v>
      </c>
      <c r="Z186" s="8">
        <v>0</v>
      </c>
      <c r="AA186" s="8">
        <v>923347.22</v>
      </c>
      <c r="AB186" s="8">
        <v>0</v>
      </c>
      <c r="AC186" s="8">
        <v>1715267.92</v>
      </c>
      <c r="AD186" s="8">
        <v>0</v>
      </c>
      <c r="AE186" s="9">
        <v>0</v>
      </c>
      <c r="AF186" s="9">
        <v>0</v>
      </c>
      <c r="AG186" s="9">
        <v>0</v>
      </c>
      <c r="AH186" s="9">
        <v>34.99</v>
      </c>
      <c r="AI186" s="9">
        <v>0</v>
      </c>
      <c r="AJ186" s="9">
        <v>65</v>
      </c>
      <c r="AK186" s="9">
        <v>0</v>
      </c>
    </row>
    <row r="187" spans="1:3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178718.83</v>
      </c>
      <c r="I187" s="8">
        <v>0</v>
      </c>
      <c r="J187" s="8">
        <v>0</v>
      </c>
      <c r="K187" s="8">
        <v>0</v>
      </c>
      <c r="L187" s="8">
        <v>1166.46</v>
      </c>
      <c r="M187" s="8">
        <v>0</v>
      </c>
      <c r="N187" s="8">
        <v>177552.37</v>
      </c>
      <c r="O187" s="8">
        <v>0</v>
      </c>
      <c r="P187" s="9">
        <v>0</v>
      </c>
      <c r="Q187" s="9">
        <v>0</v>
      </c>
      <c r="R187" s="9">
        <v>0</v>
      </c>
      <c r="S187" s="9">
        <v>0.65</v>
      </c>
      <c r="T187" s="9">
        <v>0</v>
      </c>
      <c r="U187" s="9">
        <v>99.34</v>
      </c>
      <c r="V187" s="9">
        <v>0</v>
      </c>
      <c r="W187" s="8">
        <v>178718.83</v>
      </c>
      <c r="X187" s="8">
        <v>0</v>
      </c>
      <c r="Y187" s="8">
        <v>0</v>
      </c>
      <c r="Z187" s="8">
        <v>0</v>
      </c>
      <c r="AA187" s="8">
        <v>1166.46</v>
      </c>
      <c r="AB187" s="8">
        <v>0</v>
      </c>
      <c r="AC187" s="8">
        <v>177552.37</v>
      </c>
      <c r="AD187" s="8">
        <v>0</v>
      </c>
      <c r="AE187" s="9">
        <v>0</v>
      </c>
      <c r="AF187" s="9">
        <v>0</v>
      </c>
      <c r="AG187" s="9">
        <v>0</v>
      </c>
      <c r="AH187" s="9">
        <v>0.65</v>
      </c>
      <c r="AI187" s="9">
        <v>0</v>
      </c>
      <c r="AJ187" s="9">
        <v>99.34</v>
      </c>
      <c r="AK187" s="9">
        <v>0</v>
      </c>
    </row>
    <row r="188" spans="1:3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2150000</v>
      </c>
      <c r="I188" s="8">
        <v>1550000</v>
      </c>
      <c r="J188" s="8">
        <v>0</v>
      </c>
      <c r="K188" s="8">
        <v>0</v>
      </c>
      <c r="L188" s="8">
        <v>0</v>
      </c>
      <c r="M188" s="8">
        <v>0</v>
      </c>
      <c r="N188" s="8">
        <v>600000</v>
      </c>
      <c r="O188" s="8">
        <v>0</v>
      </c>
      <c r="P188" s="9">
        <v>72.09</v>
      </c>
      <c r="Q188" s="9">
        <v>0</v>
      </c>
      <c r="R188" s="9">
        <v>0</v>
      </c>
      <c r="S188" s="9">
        <v>0</v>
      </c>
      <c r="T188" s="9">
        <v>0</v>
      </c>
      <c r="U188" s="9">
        <v>27.9</v>
      </c>
      <c r="V188" s="9">
        <v>0</v>
      </c>
      <c r="W188" s="8">
        <v>643703.21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643703.21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9"/>
      <c r="Q189" s="9"/>
      <c r="R189" s="9"/>
      <c r="S189" s="9"/>
      <c r="T189" s="9"/>
      <c r="U189" s="9"/>
      <c r="V189" s="9"/>
      <c r="W189" s="8">
        <v>564683.71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564683.71</v>
      </c>
      <c r="AD189" s="8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100</v>
      </c>
      <c r="AK189" s="9">
        <v>0</v>
      </c>
    </row>
    <row r="190" spans="1:3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8671591</v>
      </c>
      <c r="I190" s="8">
        <v>7800000</v>
      </c>
      <c r="J190" s="8">
        <v>50000</v>
      </c>
      <c r="K190" s="8">
        <v>0</v>
      </c>
      <c r="L190" s="8">
        <v>0</v>
      </c>
      <c r="M190" s="8">
        <v>0</v>
      </c>
      <c r="N190" s="8">
        <v>821591</v>
      </c>
      <c r="O190" s="8">
        <v>0</v>
      </c>
      <c r="P190" s="9">
        <v>89.94</v>
      </c>
      <c r="Q190" s="9">
        <v>0.57</v>
      </c>
      <c r="R190" s="9">
        <v>0</v>
      </c>
      <c r="S190" s="9">
        <v>0</v>
      </c>
      <c r="T190" s="9">
        <v>0</v>
      </c>
      <c r="U190" s="9">
        <v>9.47</v>
      </c>
      <c r="V190" s="9">
        <v>0</v>
      </c>
      <c r="W190" s="8">
        <v>1842757</v>
      </c>
      <c r="X190" s="8">
        <v>1000000</v>
      </c>
      <c r="Y190" s="8">
        <v>21166</v>
      </c>
      <c r="Z190" s="8">
        <v>0</v>
      </c>
      <c r="AA190" s="8">
        <v>0</v>
      </c>
      <c r="AB190" s="8">
        <v>0</v>
      </c>
      <c r="AC190" s="8">
        <v>821591</v>
      </c>
      <c r="AD190" s="8">
        <v>0</v>
      </c>
      <c r="AE190" s="9">
        <v>54.26</v>
      </c>
      <c r="AF190" s="9">
        <v>1.14</v>
      </c>
      <c r="AG190" s="9">
        <v>0</v>
      </c>
      <c r="AH190" s="9">
        <v>0</v>
      </c>
      <c r="AI190" s="9">
        <v>0</v>
      </c>
      <c r="AJ190" s="9">
        <v>44.58</v>
      </c>
      <c r="AK190" s="9">
        <v>0</v>
      </c>
    </row>
    <row r="191" spans="1:3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9595402.54</v>
      </c>
      <c r="I191" s="8">
        <v>7000000</v>
      </c>
      <c r="J191" s="8">
        <v>0</v>
      </c>
      <c r="K191" s="8">
        <v>0</v>
      </c>
      <c r="L191" s="8">
        <v>0</v>
      </c>
      <c r="M191" s="8">
        <v>0</v>
      </c>
      <c r="N191" s="8">
        <v>2595402.54</v>
      </c>
      <c r="O191" s="8">
        <v>0</v>
      </c>
      <c r="P191" s="9">
        <v>72.95</v>
      </c>
      <c r="Q191" s="9">
        <v>0</v>
      </c>
      <c r="R191" s="9">
        <v>0</v>
      </c>
      <c r="S191" s="9">
        <v>0</v>
      </c>
      <c r="T191" s="9">
        <v>0</v>
      </c>
      <c r="U191" s="9">
        <v>27.04</v>
      </c>
      <c r="V191" s="9">
        <v>0</v>
      </c>
      <c r="W191" s="8">
        <v>10807185.79</v>
      </c>
      <c r="X191" s="8">
        <v>7000000</v>
      </c>
      <c r="Y191" s="8">
        <v>0</v>
      </c>
      <c r="Z191" s="8">
        <v>0</v>
      </c>
      <c r="AA191" s="8">
        <v>0</v>
      </c>
      <c r="AB191" s="8">
        <v>0</v>
      </c>
      <c r="AC191" s="8">
        <v>3807185.79</v>
      </c>
      <c r="AD191" s="8">
        <v>0</v>
      </c>
      <c r="AE191" s="9">
        <v>64.77</v>
      </c>
      <c r="AF191" s="9">
        <v>0</v>
      </c>
      <c r="AG191" s="9">
        <v>0</v>
      </c>
      <c r="AH191" s="9">
        <v>0</v>
      </c>
      <c r="AI191" s="9">
        <v>0</v>
      </c>
      <c r="AJ191" s="9">
        <v>35.22</v>
      </c>
      <c r="AK191" s="9">
        <v>0</v>
      </c>
    </row>
    <row r="192" spans="1:3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5089078</v>
      </c>
      <c r="I192" s="8">
        <v>4518866</v>
      </c>
      <c r="J192" s="8">
        <v>24800</v>
      </c>
      <c r="K192" s="8">
        <v>0</v>
      </c>
      <c r="L192" s="8">
        <v>0</v>
      </c>
      <c r="M192" s="8">
        <v>0</v>
      </c>
      <c r="N192" s="8">
        <v>545412</v>
      </c>
      <c r="O192" s="8">
        <v>0</v>
      </c>
      <c r="P192" s="9">
        <v>88.79</v>
      </c>
      <c r="Q192" s="9">
        <v>0.48</v>
      </c>
      <c r="R192" s="9">
        <v>0</v>
      </c>
      <c r="S192" s="9">
        <v>0</v>
      </c>
      <c r="T192" s="9">
        <v>0</v>
      </c>
      <c r="U192" s="9">
        <v>10.71</v>
      </c>
      <c r="V192" s="9">
        <v>0</v>
      </c>
      <c r="W192" s="8">
        <v>2503547.03</v>
      </c>
      <c r="X192" s="8">
        <v>1000000</v>
      </c>
      <c r="Y192" s="8">
        <v>0</v>
      </c>
      <c r="Z192" s="8">
        <v>0</v>
      </c>
      <c r="AA192" s="8">
        <v>0</v>
      </c>
      <c r="AB192" s="8">
        <v>0</v>
      </c>
      <c r="AC192" s="8">
        <v>1503547.03</v>
      </c>
      <c r="AD192" s="8">
        <v>0</v>
      </c>
      <c r="AE192" s="9">
        <v>39.94</v>
      </c>
      <c r="AF192" s="9">
        <v>0</v>
      </c>
      <c r="AG192" s="9">
        <v>0</v>
      </c>
      <c r="AH192" s="9">
        <v>0</v>
      </c>
      <c r="AI192" s="9">
        <v>0</v>
      </c>
      <c r="AJ192" s="9">
        <v>60.05</v>
      </c>
      <c r="AK192" s="9">
        <v>0</v>
      </c>
    </row>
    <row r="193" spans="1:3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613717.53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613717.53</v>
      </c>
      <c r="O193" s="8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100</v>
      </c>
      <c r="V193" s="9">
        <v>0</v>
      </c>
      <c r="W193" s="8">
        <v>613717.53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613717.53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3898960</v>
      </c>
      <c r="I194" s="8">
        <v>1000000</v>
      </c>
      <c r="J194" s="8">
        <v>0</v>
      </c>
      <c r="K194" s="8">
        <v>481560</v>
      </c>
      <c r="L194" s="8">
        <v>0</v>
      </c>
      <c r="M194" s="8">
        <v>0</v>
      </c>
      <c r="N194" s="8">
        <v>2417400</v>
      </c>
      <c r="O194" s="8">
        <v>0</v>
      </c>
      <c r="P194" s="9">
        <v>25.64</v>
      </c>
      <c r="Q194" s="9">
        <v>0</v>
      </c>
      <c r="R194" s="9">
        <v>12.35</v>
      </c>
      <c r="S194" s="9">
        <v>0</v>
      </c>
      <c r="T194" s="9">
        <v>0</v>
      </c>
      <c r="U194" s="9">
        <v>62</v>
      </c>
      <c r="V194" s="9">
        <v>0</v>
      </c>
      <c r="W194" s="8">
        <v>7017729.11</v>
      </c>
      <c r="X194" s="8">
        <v>0</v>
      </c>
      <c r="Y194" s="8">
        <v>0</v>
      </c>
      <c r="Z194" s="8">
        <v>481560</v>
      </c>
      <c r="AA194" s="8">
        <v>0</v>
      </c>
      <c r="AB194" s="8">
        <v>0</v>
      </c>
      <c r="AC194" s="8">
        <v>6536169.11</v>
      </c>
      <c r="AD194" s="8">
        <v>0</v>
      </c>
      <c r="AE194" s="9">
        <v>0</v>
      </c>
      <c r="AF194" s="9">
        <v>0</v>
      </c>
      <c r="AG194" s="9">
        <v>6.86</v>
      </c>
      <c r="AH194" s="9">
        <v>0</v>
      </c>
      <c r="AI194" s="9">
        <v>0</v>
      </c>
      <c r="AJ194" s="9">
        <v>93.13</v>
      </c>
      <c r="AK194" s="9">
        <v>0</v>
      </c>
    </row>
    <row r="195" spans="1:3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3128772.79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3128772.79</v>
      </c>
      <c r="O195" s="8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100</v>
      </c>
      <c r="V195" s="9">
        <v>0</v>
      </c>
      <c r="W195" s="8">
        <v>3128772.79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3128772.79</v>
      </c>
      <c r="AD195" s="8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100</v>
      </c>
      <c r="AK195" s="9">
        <v>0</v>
      </c>
    </row>
    <row r="196" spans="1:3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6000000</v>
      </c>
      <c r="I196" s="8">
        <v>3000000</v>
      </c>
      <c r="J196" s="8">
        <v>0</v>
      </c>
      <c r="K196" s="8">
        <v>3000000</v>
      </c>
      <c r="L196" s="8">
        <v>0</v>
      </c>
      <c r="M196" s="8">
        <v>0</v>
      </c>
      <c r="N196" s="8">
        <v>0</v>
      </c>
      <c r="O196" s="8">
        <v>0</v>
      </c>
      <c r="P196" s="9">
        <v>50</v>
      </c>
      <c r="Q196" s="9">
        <v>0</v>
      </c>
      <c r="R196" s="9">
        <v>50</v>
      </c>
      <c r="S196" s="9">
        <v>0</v>
      </c>
      <c r="T196" s="9">
        <v>0</v>
      </c>
      <c r="U196" s="9">
        <v>0</v>
      </c>
      <c r="V196" s="9">
        <v>0</v>
      </c>
      <c r="W196" s="8">
        <v>4951856.97</v>
      </c>
      <c r="X196" s="8">
        <v>0</v>
      </c>
      <c r="Y196" s="8">
        <v>0</v>
      </c>
      <c r="Z196" s="8">
        <v>4951856.97</v>
      </c>
      <c r="AA196" s="8">
        <v>0</v>
      </c>
      <c r="AB196" s="8">
        <v>0</v>
      </c>
      <c r="AC196" s="8">
        <v>0</v>
      </c>
      <c r="AD196" s="8">
        <v>0</v>
      </c>
      <c r="AE196" s="9">
        <v>0</v>
      </c>
      <c r="AF196" s="9">
        <v>0</v>
      </c>
      <c r="AG196" s="9">
        <v>100</v>
      </c>
      <c r="AH196" s="9">
        <v>0</v>
      </c>
      <c r="AI196" s="9">
        <v>0</v>
      </c>
      <c r="AJ196" s="9">
        <v>0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3174766.53</v>
      </c>
      <c r="I197" s="8">
        <v>2158122.42</v>
      </c>
      <c r="J197" s="8">
        <v>111581</v>
      </c>
      <c r="K197" s="8">
        <v>0</v>
      </c>
      <c r="L197" s="8">
        <v>240711.84</v>
      </c>
      <c r="M197" s="8">
        <v>0</v>
      </c>
      <c r="N197" s="8">
        <v>664351.27</v>
      </c>
      <c r="O197" s="8">
        <v>0</v>
      </c>
      <c r="P197" s="9">
        <v>67.97</v>
      </c>
      <c r="Q197" s="9">
        <v>3.51</v>
      </c>
      <c r="R197" s="9">
        <v>0</v>
      </c>
      <c r="S197" s="9">
        <v>7.58</v>
      </c>
      <c r="T197" s="9">
        <v>0</v>
      </c>
      <c r="U197" s="9">
        <v>20.92</v>
      </c>
      <c r="V197" s="9">
        <v>0</v>
      </c>
      <c r="W197" s="8">
        <v>1113171.42</v>
      </c>
      <c r="X197" s="8">
        <v>0</v>
      </c>
      <c r="Y197" s="8">
        <v>111581</v>
      </c>
      <c r="Z197" s="8">
        <v>0</v>
      </c>
      <c r="AA197" s="8">
        <v>240711.84</v>
      </c>
      <c r="AB197" s="8">
        <v>0</v>
      </c>
      <c r="AC197" s="8">
        <v>760878.58</v>
      </c>
      <c r="AD197" s="8">
        <v>0</v>
      </c>
      <c r="AE197" s="9">
        <v>0</v>
      </c>
      <c r="AF197" s="9">
        <v>10.02</v>
      </c>
      <c r="AG197" s="9">
        <v>0</v>
      </c>
      <c r="AH197" s="9">
        <v>21.62</v>
      </c>
      <c r="AI197" s="9">
        <v>0</v>
      </c>
      <c r="AJ197" s="9">
        <v>68.35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1737051</v>
      </c>
      <c r="I198" s="8">
        <v>0</v>
      </c>
      <c r="J198" s="8">
        <v>222665</v>
      </c>
      <c r="K198" s="8">
        <v>0</v>
      </c>
      <c r="L198" s="8">
        <v>0</v>
      </c>
      <c r="M198" s="8">
        <v>0</v>
      </c>
      <c r="N198" s="8">
        <v>1514386</v>
      </c>
      <c r="O198" s="8">
        <v>0</v>
      </c>
      <c r="P198" s="9">
        <v>0</v>
      </c>
      <c r="Q198" s="9">
        <v>12.81</v>
      </c>
      <c r="R198" s="9">
        <v>0</v>
      </c>
      <c r="S198" s="9">
        <v>0</v>
      </c>
      <c r="T198" s="9">
        <v>0</v>
      </c>
      <c r="U198" s="9">
        <v>87.18</v>
      </c>
      <c r="V198" s="9">
        <v>0</v>
      </c>
      <c r="W198" s="8">
        <v>1961523.93</v>
      </c>
      <c r="X198" s="8">
        <v>0</v>
      </c>
      <c r="Y198" s="8">
        <v>105791</v>
      </c>
      <c r="Z198" s="8">
        <v>0</v>
      </c>
      <c r="AA198" s="8">
        <v>0</v>
      </c>
      <c r="AB198" s="8">
        <v>0</v>
      </c>
      <c r="AC198" s="8">
        <v>1855732.93</v>
      </c>
      <c r="AD198" s="8">
        <v>0</v>
      </c>
      <c r="AE198" s="9">
        <v>0</v>
      </c>
      <c r="AF198" s="9">
        <v>5.39</v>
      </c>
      <c r="AG198" s="9">
        <v>0</v>
      </c>
      <c r="AH198" s="9">
        <v>0</v>
      </c>
      <c r="AI198" s="9">
        <v>0</v>
      </c>
      <c r="AJ198" s="9">
        <v>94.6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2441952</v>
      </c>
      <c r="I199" s="8">
        <v>1900000</v>
      </c>
      <c r="J199" s="8">
        <v>0</v>
      </c>
      <c r="K199" s="8">
        <v>0</v>
      </c>
      <c r="L199" s="8">
        <v>0</v>
      </c>
      <c r="M199" s="8">
        <v>0</v>
      </c>
      <c r="N199" s="8">
        <v>541952</v>
      </c>
      <c r="O199" s="8">
        <v>0</v>
      </c>
      <c r="P199" s="9">
        <v>77.8</v>
      </c>
      <c r="Q199" s="9">
        <v>0</v>
      </c>
      <c r="R199" s="9">
        <v>0</v>
      </c>
      <c r="S199" s="9">
        <v>0</v>
      </c>
      <c r="T199" s="9">
        <v>0</v>
      </c>
      <c r="U199" s="9">
        <v>22.19</v>
      </c>
      <c r="V199" s="9">
        <v>0</v>
      </c>
      <c r="W199" s="8">
        <v>1064571.51</v>
      </c>
      <c r="X199" s="8">
        <v>0</v>
      </c>
      <c r="Y199" s="8">
        <v>0</v>
      </c>
      <c r="Z199" s="8">
        <v>0</v>
      </c>
      <c r="AA199" s="8">
        <v>2817.79</v>
      </c>
      <c r="AB199" s="8">
        <v>0</v>
      </c>
      <c r="AC199" s="8">
        <v>1061753.72</v>
      </c>
      <c r="AD199" s="8">
        <v>0</v>
      </c>
      <c r="AE199" s="9">
        <v>0</v>
      </c>
      <c r="AF199" s="9">
        <v>0</v>
      </c>
      <c r="AG199" s="9">
        <v>0</v>
      </c>
      <c r="AH199" s="9">
        <v>0.26</v>
      </c>
      <c r="AI199" s="9">
        <v>0</v>
      </c>
      <c r="AJ199" s="9">
        <v>99.73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220125.56</v>
      </c>
      <c r="I200" s="8">
        <v>0</v>
      </c>
      <c r="J200" s="8">
        <v>0</v>
      </c>
      <c r="K200" s="8">
        <v>0</v>
      </c>
      <c r="L200" s="8">
        <v>83925.72</v>
      </c>
      <c r="M200" s="8">
        <v>0</v>
      </c>
      <c r="N200" s="8">
        <v>136199.84</v>
      </c>
      <c r="O200" s="8">
        <v>0</v>
      </c>
      <c r="P200" s="9">
        <v>0</v>
      </c>
      <c r="Q200" s="9">
        <v>0</v>
      </c>
      <c r="R200" s="9">
        <v>0</v>
      </c>
      <c r="S200" s="9">
        <v>38.12</v>
      </c>
      <c r="T200" s="9">
        <v>0</v>
      </c>
      <c r="U200" s="9">
        <v>61.87</v>
      </c>
      <c r="V200" s="9">
        <v>0</v>
      </c>
      <c r="W200" s="8">
        <v>220125.56</v>
      </c>
      <c r="X200" s="8">
        <v>0</v>
      </c>
      <c r="Y200" s="8">
        <v>0</v>
      </c>
      <c r="Z200" s="8">
        <v>0</v>
      </c>
      <c r="AA200" s="8">
        <v>83925.72</v>
      </c>
      <c r="AB200" s="8">
        <v>0</v>
      </c>
      <c r="AC200" s="8">
        <v>136199.84</v>
      </c>
      <c r="AD200" s="8">
        <v>0</v>
      </c>
      <c r="AE200" s="9">
        <v>0</v>
      </c>
      <c r="AF200" s="9">
        <v>0</v>
      </c>
      <c r="AG200" s="9">
        <v>0</v>
      </c>
      <c r="AH200" s="9">
        <v>38.12</v>
      </c>
      <c r="AI200" s="9">
        <v>0</v>
      </c>
      <c r="AJ200" s="9">
        <v>61.87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46694.84</v>
      </c>
      <c r="I201" s="8">
        <v>0</v>
      </c>
      <c r="J201" s="8">
        <v>0</v>
      </c>
      <c r="K201" s="8">
        <v>0</v>
      </c>
      <c r="L201" s="8">
        <v>25622.64</v>
      </c>
      <c r="M201" s="8">
        <v>0</v>
      </c>
      <c r="N201" s="8">
        <v>21072.2</v>
      </c>
      <c r="O201" s="8">
        <v>0</v>
      </c>
      <c r="P201" s="9">
        <v>0</v>
      </c>
      <c r="Q201" s="9">
        <v>0</v>
      </c>
      <c r="R201" s="9">
        <v>0</v>
      </c>
      <c r="S201" s="9">
        <v>54.87</v>
      </c>
      <c r="T201" s="9">
        <v>0</v>
      </c>
      <c r="U201" s="9">
        <v>45.12</v>
      </c>
      <c r="V201" s="9">
        <v>0</v>
      </c>
      <c r="W201" s="8">
        <v>46694.84</v>
      </c>
      <c r="X201" s="8">
        <v>0</v>
      </c>
      <c r="Y201" s="8">
        <v>0</v>
      </c>
      <c r="Z201" s="8">
        <v>0</v>
      </c>
      <c r="AA201" s="8">
        <v>25622.64</v>
      </c>
      <c r="AB201" s="8">
        <v>0</v>
      </c>
      <c r="AC201" s="8">
        <v>21072.2</v>
      </c>
      <c r="AD201" s="8">
        <v>0</v>
      </c>
      <c r="AE201" s="9">
        <v>0</v>
      </c>
      <c r="AF201" s="9">
        <v>0</v>
      </c>
      <c r="AG201" s="9">
        <v>0</v>
      </c>
      <c r="AH201" s="9">
        <v>54.87</v>
      </c>
      <c r="AI201" s="9">
        <v>0</v>
      </c>
      <c r="AJ201" s="9">
        <v>45.12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7467324.56</v>
      </c>
      <c r="I202" s="8">
        <v>4798715.44</v>
      </c>
      <c r="J202" s="8">
        <v>37958</v>
      </c>
      <c r="K202" s="8">
        <v>0</v>
      </c>
      <c r="L202" s="8">
        <v>0</v>
      </c>
      <c r="M202" s="8">
        <v>0</v>
      </c>
      <c r="N202" s="8">
        <v>2630651.12</v>
      </c>
      <c r="O202" s="8">
        <v>0</v>
      </c>
      <c r="P202" s="9">
        <v>64.26</v>
      </c>
      <c r="Q202" s="9">
        <v>0.5</v>
      </c>
      <c r="R202" s="9">
        <v>0</v>
      </c>
      <c r="S202" s="9">
        <v>0</v>
      </c>
      <c r="T202" s="9">
        <v>0</v>
      </c>
      <c r="U202" s="9">
        <v>35.22</v>
      </c>
      <c r="V202" s="9">
        <v>0</v>
      </c>
      <c r="W202" s="8">
        <v>4867666.96</v>
      </c>
      <c r="X202" s="8">
        <v>0</v>
      </c>
      <c r="Y202" s="8">
        <v>37958</v>
      </c>
      <c r="Z202" s="8">
        <v>0</v>
      </c>
      <c r="AA202" s="8">
        <v>0</v>
      </c>
      <c r="AB202" s="8">
        <v>0</v>
      </c>
      <c r="AC202" s="8">
        <v>4829708.96</v>
      </c>
      <c r="AD202" s="8">
        <v>0</v>
      </c>
      <c r="AE202" s="9">
        <v>0</v>
      </c>
      <c r="AF202" s="9">
        <v>0.77</v>
      </c>
      <c r="AG202" s="9">
        <v>0</v>
      </c>
      <c r="AH202" s="9">
        <v>0</v>
      </c>
      <c r="AI202" s="9">
        <v>0</v>
      </c>
      <c r="AJ202" s="9">
        <v>99.22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933904</v>
      </c>
      <c r="I203" s="8">
        <v>250000</v>
      </c>
      <c r="J203" s="8">
        <v>0</v>
      </c>
      <c r="K203" s="8">
        <v>0</v>
      </c>
      <c r="L203" s="8">
        <v>683904</v>
      </c>
      <c r="M203" s="8">
        <v>0</v>
      </c>
      <c r="N203" s="8">
        <v>0</v>
      </c>
      <c r="O203" s="8">
        <v>0</v>
      </c>
      <c r="P203" s="9">
        <v>26.76</v>
      </c>
      <c r="Q203" s="9">
        <v>0</v>
      </c>
      <c r="R203" s="9">
        <v>0</v>
      </c>
      <c r="S203" s="9">
        <v>73.23</v>
      </c>
      <c r="T203" s="9">
        <v>0</v>
      </c>
      <c r="U203" s="9">
        <v>0</v>
      </c>
      <c r="V203" s="9">
        <v>0</v>
      </c>
      <c r="W203" s="8">
        <v>1766271.16</v>
      </c>
      <c r="X203" s="8">
        <v>249660</v>
      </c>
      <c r="Y203" s="8">
        <v>0</v>
      </c>
      <c r="Z203" s="8">
        <v>0</v>
      </c>
      <c r="AA203" s="8">
        <v>1516611.16</v>
      </c>
      <c r="AB203" s="8">
        <v>0</v>
      </c>
      <c r="AC203" s="8">
        <v>0</v>
      </c>
      <c r="AD203" s="8">
        <v>0</v>
      </c>
      <c r="AE203" s="9">
        <v>14.13</v>
      </c>
      <c r="AF203" s="9">
        <v>0</v>
      </c>
      <c r="AG203" s="9">
        <v>0</v>
      </c>
      <c r="AH203" s="9">
        <v>85.86</v>
      </c>
      <c r="AI203" s="9">
        <v>0</v>
      </c>
      <c r="AJ203" s="9">
        <v>0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8321474.35</v>
      </c>
      <c r="I204" s="8">
        <v>1454701</v>
      </c>
      <c r="J204" s="8">
        <v>324821.77</v>
      </c>
      <c r="K204" s="8">
        <v>6074539.21</v>
      </c>
      <c r="L204" s="8">
        <v>467412.37</v>
      </c>
      <c r="M204" s="8">
        <v>0</v>
      </c>
      <c r="N204" s="8">
        <v>0</v>
      </c>
      <c r="O204" s="8">
        <v>0</v>
      </c>
      <c r="P204" s="9">
        <v>17.48</v>
      </c>
      <c r="Q204" s="9">
        <v>3.9</v>
      </c>
      <c r="R204" s="9">
        <v>72.99</v>
      </c>
      <c r="S204" s="9">
        <v>5.61</v>
      </c>
      <c r="T204" s="9">
        <v>0</v>
      </c>
      <c r="U204" s="9">
        <v>0</v>
      </c>
      <c r="V204" s="9">
        <v>0</v>
      </c>
      <c r="W204" s="8">
        <v>7009389.59</v>
      </c>
      <c r="X204" s="8">
        <v>0</v>
      </c>
      <c r="Y204" s="8">
        <v>271806.12</v>
      </c>
      <c r="Z204" s="8">
        <v>6270171.1</v>
      </c>
      <c r="AA204" s="8">
        <v>467412.37</v>
      </c>
      <c r="AB204" s="8">
        <v>0</v>
      </c>
      <c r="AC204" s="8">
        <v>0</v>
      </c>
      <c r="AD204" s="8">
        <v>0</v>
      </c>
      <c r="AE204" s="9">
        <v>0</v>
      </c>
      <c r="AF204" s="9">
        <v>3.87</v>
      </c>
      <c r="AG204" s="9">
        <v>89.45</v>
      </c>
      <c r="AH204" s="9">
        <v>6.66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16081794.14</v>
      </c>
      <c r="I205" s="8">
        <v>11125130.14</v>
      </c>
      <c r="J205" s="8">
        <v>0</v>
      </c>
      <c r="K205" s="8">
        <v>0</v>
      </c>
      <c r="L205" s="8">
        <v>4956664</v>
      </c>
      <c r="M205" s="8">
        <v>0</v>
      </c>
      <c r="N205" s="8">
        <v>0</v>
      </c>
      <c r="O205" s="8">
        <v>0</v>
      </c>
      <c r="P205" s="9">
        <v>69.17</v>
      </c>
      <c r="Q205" s="9">
        <v>0</v>
      </c>
      <c r="R205" s="9">
        <v>0</v>
      </c>
      <c r="S205" s="9">
        <v>30.82</v>
      </c>
      <c r="T205" s="9">
        <v>0</v>
      </c>
      <c r="U205" s="9">
        <v>0</v>
      </c>
      <c r="V205" s="9">
        <v>0</v>
      </c>
      <c r="W205" s="8">
        <v>7090469.95</v>
      </c>
      <c r="X205" s="8">
        <v>1284785.17</v>
      </c>
      <c r="Y205" s="8">
        <v>0</v>
      </c>
      <c r="Z205" s="8">
        <v>0</v>
      </c>
      <c r="AA205" s="8">
        <v>4956664</v>
      </c>
      <c r="AB205" s="8">
        <v>0</v>
      </c>
      <c r="AC205" s="8">
        <v>849020.78</v>
      </c>
      <c r="AD205" s="8">
        <v>0</v>
      </c>
      <c r="AE205" s="9">
        <v>18.11</v>
      </c>
      <c r="AF205" s="9">
        <v>0</v>
      </c>
      <c r="AG205" s="9">
        <v>0</v>
      </c>
      <c r="AH205" s="9">
        <v>69.9</v>
      </c>
      <c r="AI205" s="9">
        <v>0</v>
      </c>
      <c r="AJ205" s="9">
        <v>11.97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4782994.26</v>
      </c>
      <c r="I206" s="8">
        <v>3638740.75</v>
      </c>
      <c r="J206" s="8">
        <v>0</v>
      </c>
      <c r="K206" s="8">
        <v>0</v>
      </c>
      <c r="L206" s="8">
        <v>442689</v>
      </c>
      <c r="M206" s="8">
        <v>0</v>
      </c>
      <c r="N206" s="8">
        <v>701564.51</v>
      </c>
      <c r="O206" s="8">
        <v>0</v>
      </c>
      <c r="P206" s="9">
        <v>76.07</v>
      </c>
      <c r="Q206" s="9">
        <v>0</v>
      </c>
      <c r="R206" s="9">
        <v>0</v>
      </c>
      <c r="S206" s="9">
        <v>9.25</v>
      </c>
      <c r="T206" s="9">
        <v>0</v>
      </c>
      <c r="U206" s="9">
        <v>14.66</v>
      </c>
      <c r="V206" s="9">
        <v>0</v>
      </c>
      <c r="W206" s="8">
        <v>2796587.12</v>
      </c>
      <c r="X206" s="8">
        <v>0</v>
      </c>
      <c r="Y206" s="8">
        <v>232043.87</v>
      </c>
      <c r="Z206" s="8">
        <v>0</v>
      </c>
      <c r="AA206" s="8">
        <v>577538.65</v>
      </c>
      <c r="AB206" s="8">
        <v>0</v>
      </c>
      <c r="AC206" s="8">
        <v>1987004.6</v>
      </c>
      <c r="AD206" s="8">
        <v>0</v>
      </c>
      <c r="AE206" s="9">
        <v>0</v>
      </c>
      <c r="AF206" s="9">
        <v>8.29</v>
      </c>
      <c r="AG206" s="9">
        <v>0</v>
      </c>
      <c r="AH206" s="9">
        <v>20.65</v>
      </c>
      <c r="AI206" s="9">
        <v>0</v>
      </c>
      <c r="AJ206" s="9">
        <v>71.05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4923025.27</v>
      </c>
      <c r="I207" s="8">
        <v>2400000</v>
      </c>
      <c r="J207" s="8">
        <v>417614</v>
      </c>
      <c r="K207" s="8">
        <v>0</v>
      </c>
      <c r="L207" s="8">
        <v>0</v>
      </c>
      <c r="M207" s="8">
        <v>0</v>
      </c>
      <c r="N207" s="8">
        <v>2105411.27</v>
      </c>
      <c r="O207" s="8">
        <v>0</v>
      </c>
      <c r="P207" s="9">
        <v>48.75</v>
      </c>
      <c r="Q207" s="9">
        <v>8.48</v>
      </c>
      <c r="R207" s="9">
        <v>0</v>
      </c>
      <c r="S207" s="9">
        <v>0</v>
      </c>
      <c r="T207" s="9">
        <v>0</v>
      </c>
      <c r="U207" s="9">
        <v>42.76</v>
      </c>
      <c r="V207" s="9">
        <v>0</v>
      </c>
      <c r="W207" s="8">
        <v>5833549.4</v>
      </c>
      <c r="X207" s="8">
        <v>450000</v>
      </c>
      <c r="Y207" s="8">
        <v>151900</v>
      </c>
      <c r="Z207" s="8">
        <v>0</v>
      </c>
      <c r="AA207" s="8">
        <v>0</v>
      </c>
      <c r="AB207" s="8">
        <v>0</v>
      </c>
      <c r="AC207" s="8">
        <v>5231649.4</v>
      </c>
      <c r="AD207" s="8">
        <v>0</v>
      </c>
      <c r="AE207" s="9">
        <v>7.71</v>
      </c>
      <c r="AF207" s="9">
        <v>2.6</v>
      </c>
      <c r="AG207" s="9">
        <v>0</v>
      </c>
      <c r="AH207" s="9">
        <v>0</v>
      </c>
      <c r="AI207" s="9">
        <v>0</v>
      </c>
      <c r="AJ207" s="9">
        <v>89.68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8574280.82</v>
      </c>
      <c r="I208" s="8">
        <v>5906561.88</v>
      </c>
      <c r="J208" s="8">
        <v>320000</v>
      </c>
      <c r="K208" s="8">
        <v>0</v>
      </c>
      <c r="L208" s="8">
        <v>0</v>
      </c>
      <c r="M208" s="8">
        <v>0</v>
      </c>
      <c r="N208" s="8">
        <v>2347718.94</v>
      </c>
      <c r="O208" s="8">
        <v>0</v>
      </c>
      <c r="P208" s="9">
        <v>68.88</v>
      </c>
      <c r="Q208" s="9">
        <v>3.73</v>
      </c>
      <c r="R208" s="9">
        <v>0</v>
      </c>
      <c r="S208" s="9">
        <v>0</v>
      </c>
      <c r="T208" s="9">
        <v>0</v>
      </c>
      <c r="U208" s="9">
        <v>27.38</v>
      </c>
      <c r="V208" s="9">
        <v>0</v>
      </c>
      <c r="W208" s="8">
        <v>4615218.94</v>
      </c>
      <c r="X208" s="8">
        <v>2000000</v>
      </c>
      <c r="Y208" s="8">
        <v>267500</v>
      </c>
      <c r="Z208" s="8">
        <v>0</v>
      </c>
      <c r="AA208" s="8">
        <v>0</v>
      </c>
      <c r="AB208" s="8">
        <v>0</v>
      </c>
      <c r="AC208" s="8">
        <v>2347718.94</v>
      </c>
      <c r="AD208" s="8">
        <v>0</v>
      </c>
      <c r="AE208" s="9">
        <v>43.33</v>
      </c>
      <c r="AF208" s="9">
        <v>5.79</v>
      </c>
      <c r="AG208" s="9">
        <v>0</v>
      </c>
      <c r="AH208" s="9">
        <v>0</v>
      </c>
      <c r="AI208" s="9">
        <v>0</v>
      </c>
      <c r="AJ208" s="9">
        <v>50.86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11432833.04</v>
      </c>
      <c r="I209" s="8">
        <v>8900000</v>
      </c>
      <c r="J209" s="8">
        <v>0</v>
      </c>
      <c r="K209" s="8">
        <v>0</v>
      </c>
      <c r="L209" s="8">
        <v>0</v>
      </c>
      <c r="M209" s="8">
        <v>0</v>
      </c>
      <c r="N209" s="8">
        <v>2532833.04</v>
      </c>
      <c r="O209" s="8">
        <v>0</v>
      </c>
      <c r="P209" s="9">
        <v>77.84</v>
      </c>
      <c r="Q209" s="9">
        <v>0</v>
      </c>
      <c r="R209" s="9">
        <v>0</v>
      </c>
      <c r="S209" s="9">
        <v>0</v>
      </c>
      <c r="T209" s="9">
        <v>0</v>
      </c>
      <c r="U209" s="9">
        <v>22.15</v>
      </c>
      <c r="V209" s="9">
        <v>0</v>
      </c>
      <c r="W209" s="8">
        <v>5740165.63</v>
      </c>
      <c r="X209" s="8">
        <v>3000000</v>
      </c>
      <c r="Y209" s="8">
        <v>0</v>
      </c>
      <c r="Z209" s="8">
        <v>0</v>
      </c>
      <c r="AA209" s="8">
        <v>0</v>
      </c>
      <c r="AB209" s="8">
        <v>0</v>
      </c>
      <c r="AC209" s="8">
        <v>2740165.63</v>
      </c>
      <c r="AD209" s="8">
        <v>0</v>
      </c>
      <c r="AE209" s="9">
        <v>52.26</v>
      </c>
      <c r="AF209" s="9">
        <v>0</v>
      </c>
      <c r="AG209" s="9">
        <v>0</v>
      </c>
      <c r="AH209" s="9">
        <v>0</v>
      </c>
      <c r="AI209" s="9">
        <v>0</v>
      </c>
      <c r="AJ209" s="9">
        <v>47.73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2600000</v>
      </c>
      <c r="I210" s="8">
        <v>900000</v>
      </c>
      <c r="J210" s="8">
        <v>0</v>
      </c>
      <c r="K210" s="8">
        <v>0</v>
      </c>
      <c r="L210" s="8">
        <v>0</v>
      </c>
      <c r="M210" s="8">
        <v>0</v>
      </c>
      <c r="N210" s="8">
        <v>1700000</v>
      </c>
      <c r="O210" s="8">
        <v>0</v>
      </c>
      <c r="P210" s="9">
        <v>34.61</v>
      </c>
      <c r="Q210" s="9">
        <v>0</v>
      </c>
      <c r="R210" s="9">
        <v>0</v>
      </c>
      <c r="S210" s="9">
        <v>0</v>
      </c>
      <c r="T210" s="9">
        <v>0</v>
      </c>
      <c r="U210" s="9">
        <v>65.38</v>
      </c>
      <c r="V210" s="9">
        <v>0</v>
      </c>
      <c r="W210" s="8">
        <v>2531577.79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2531577.79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16536674.91</v>
      </c>
      <c r="I211" s="8">
        <v>14284000</v>
      </c>
      <c r="J211" s="8">
        <v>81556</v>
      </c>
      <c r="K211" s="8">
        <v>0</v>
      </c>
      <c r="L211" s="8">
        <v>1739856.91</v>
      </c>
      <c r="M211" s="8">
        <v>0</v>
      </c>
      <c r="N211" s="8">
        <v>431262</v>
      </c>
      <c r="O211" s="8">
        <v>0</v>
      </c>
      <c r="P211" s="9">
        <v>86.37</v>
      </c>
      <c r="Q211" s="9">
        <v>0.49</v>
      </c>
      <c r="R211" s="9">
        <v>0</v>
      </c>
      <c r="S211" s="9">
        <v>10.52</v>
      </c>
      <c r="T211" s="9">
        <v>0</v>
      </c>
      <c r="U211" s="9">
        <v>2.6</v>
      </c>
      <c r="V211" s="9">
        <v>0</v>
      </c>
      <c r="W211" s="8">
        <v>8296102.73</v>
      </c>
      <c r="X211" s="8">
        <v>5114000</v>
      </c>
      <c r="Y211" s="8">
        <v>81556</v>
      </c>
      <c r="Z211" s="8">
        <v>0</v>
      </c>
      <c r="AA211" s="8">
        <v>1905097.73</v>
      </c>
      <c r="AB211" s="8">
        <v>0</v>
      </c>
      <c r="AC211" s="8">
        <v>1195449</v>
      </c>
      <c r="AD211" s="8">
        <v>0</v>
      </c>
      <c r="AE211" s="9">
        <v>61.64</v>
      </c>
      <c r="AF211" s="9">
        <v>0.98</v>
      </c>
      <c r="AG211" s="9">
        <v>0</v>
      </c>
      <c r="AH211" s="9">
        <v>22.96</v>
      </c>
      <c r="AI211" s="9">
        <v>0</v>
      </c>
      <c r="AJ211" s="9">
        <v>14.4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1906927.04</v>
      </c>
      <c r="I212" s="8">
        <v>750000</v>
      </c>
      <c r="J212" s="8">
        <v>0</v>
      </c>
      <c r="K212" s="8">
        <v>0</v>
      </c>
      <c r="L212" s="8">
        <v>0</v>
      </c>
      <c r="M212" s="8">
        <v>0</v>
      </c>
      <c r="N212" s="8">
        <v>1156927.04</v>
      </c>
      <c r="O212" s="8">
        <v>0</v>
      </c>
      <c r="P212" s="9">
        <v>39.33</v>
      </c>
      <c r="Q212" s="9">
        <v>0</v>
      </c>
      <c r="R212" s="9">
        <v>0</v>
      </c>
      <c r="S212" s="9">
        <v>0</v>
      </c>
      <c r="T212" s="9">
        <v>0</v>
      </c>
      <c r="U212" s="9">
        <v>60.66</v>
      </c>
      <c r="V212" s="9">
        <v>0</v>
      </c>
      <c r="W212" s="8">
        <v>1906927.04</v>
      </c>
      <c r="X212" s="8">
        <v>750000</v>
      </c>
      <c r="Y212" s="8">
        <v>0</v>
      </c>
      <c r="Z212" s="8">
        <v>0</v>
      </c>
      <c r="AA212" s="8">
        <v>0</v>
      </c>
      <c r="AB212" s="8">
        <v>0</v>
      </c>
      <c r="AC212" s="8">
        <v>1156927.04</v>
      </c>
      <c r="AD212" s="8">
        <v>0</v>
      </c>
      <c r="AE212" s="9">
        <v>39.33</v>
      </c>
      <c r="AF212" s="9">
        <v>0</v>
      </c>
      <c r="AG212" s="9">
        <v>0</v>
      </c>
      <c r="AH212" s="9">
        <v>0</v>
      </c>
      <c r="AI212" s="9">
        <v>0</v>
      </c>
      <c r="AJ212" s="9">
        <v>60.66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4034049.36</v>
      </c>
      <c r="I213" s="8">
        <v>2400000</v>
      </c>
      <c r="J213" s="8">
        <v>20321</v>
      </c>
      <c r="K213" s="8">
        <v>0</v>
      </c>
      <c r="L213" s="8">
        <v>7728.36</v>
      </c>
      <c r="M213" s="8">
        <v>0</v>
      </c>
      <c r="N213" s="8">
        <v>1606000</v>
      </c>
      <c r="O213" s="8">
        <v>0</v>
      </c>
      <c r="P213" s="9">
        <v>59.49</v>
      </c>
      <c r="Q213" s="9">
        <v>0.5</v>
      </c>
      <c r="R213" s="9">
        <v>0</v>
      </c>
      <c r="S213" s="9">
        <v>0.19</v>
      </c>
      <c r="T213" s="9">
        <v>0</v>
      </c>
      <c r="U213" s="9">
        <v>39.81</v>
      </c>
      <c r="V213" s="9">
        <v>0</v>
      </c>
      <c r="W213" s="8">
        <v>2815880.18</v>
      </c>
      <c r="X213" s="8">
        <v>0</v>
      </c>
      <c r="Y213" s="8">
        <v>20321</v>
      </c>
      <c r="Z213" s="8">
        <v>0</v>
      </c>
      <c r="AA213" s="8">
        <v>7728.36</v>
      </c>
      <c r="AB213" s="8">
        <v>0</v>
      </c>
      <c r="AC213" s="8">
        <v>2787830.82</v>
      </c>
      <c r="AD213" s="8">
        <v>0</v>
      </c>
      <c r="AE213" s="9">
        <v>0</v>
      </c>
      <c r="AF213" s="9">
        <v>0.72</v>
      </c>
      <c r="AG213" s="9">
        <v>0</v>
      </c>
      <c r="AH213" s="9">
        <v>0.27</v>
      </c>
      <c r="AI213" s="9">
        <v>0</v>
      </c>
      <c r="AJ213" s="9">
        <v>99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3771850.45</v>
      </c>
      <c r="I214" s="8">
        <v>3011700</v>
      </c>
      <c r="J214" s="8">
        <v>304637</v>
      </c>
      <c r="K214" s="8">
        <v>0</v>
      </c>
      <c r="L214" s="8">
        <v>205303.28</v>
      </c>
      <c r="M214" s="8">
        <v>0</v>
      </c>
      <c r="N214" s="8">
        <v>250210.17</v>
      </c>
      <c r="O214" s="8">
        <v>0</v>
      </c>
      <c r="P214" s="9">
        <v>79.84</v>
      </c>
      <c r="Q214" s="9">
        <v>8.07</v>
      </c>
      <c r="R214" s="9">
        <v>0</v>
      </c>
      <c r="S214" s="9">
        <v>5.44</v>
      </c>
      <c r="T214" s="9">
        <v>0</v>
      </c>
      <c r="U214" s="9">
        <v>6.63</v>
      </c>
      <c r="V214" s="9">
        <v>0</v>
      </c>
      <c r="W214" s="8">
        <v>754150.45</v>
      </c>
      <c r="X214" s="8">
        <v>0</v>
      </c>
      <c r="Y214" s="8">
        <v>298637</v>
      </c>
      <c r="Z214" s="8">
        <v>0</v>
      </c>
      <c r="AA214" s="8">
        <v>205303.28</v>
      </c>
      <c r="AB214" s="8">
        <v>0</v>
      </c>
      <c r="AC214" s="8">
        <v>250210.17</v>
      </c>
      <c r="AD214" s="8">
        <v>0</v>
      </c>
      <c r="AE214" s="9">
        <v>0</v>
      </c>
      <c r="AF214" s="9">
        <v>39.59</v>
      </c>
      <c r="AG214" s="9">
        <v>0</v>
      </c>
      <c r="AH214" s="9">
        <v>27.22</v>
      </c>
      <c r="AI214" s="9">
        <v>0</v>
      </c>
      <c r="AJ214" s="9">
        <v>33.17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3096086.61</v>
      </c>
      <c r="I215" s="8">
        <v>2756158.44</v>
      </c>
      <c r="J215" s="8">
        <v>0</v>
      </c>
      <c r="K215" s="8">
        <v>0</v>
      </c>
      <c r="L215" s="8">
        <v>339928.17</v>
      </c>
      <c r="M215" s="8">
        <v>0</v>
      </c>
      <c r="N215" s="8">
        <v>0</v>
      </c>
      <c r="O215" s="8">
        <v>0</v>
      </c>
      <c r="P215" s="9">
        <v>89.02</v>
      </c>
      <c r="Q215" s="9">
        <v>0</v>
      </c>
      <c r="R215" s="9">
        <v>0</v>
      </c>
      <c r="S215" s="9">
        <v>10.97</v>
      </c>
      <c r="T215" s="9">
        <v>0</v>
      </c>
      <c r="U215" s="9">
        <v>0</v>
      </c>
      <c r="V215" s="9">
        <v>0</v>
      </c>
      <c r="W215" s="8">
        <v>969603.87</v>
      </c>
      <c r="X215" s="8">
        <v>629675.7</v>
      </c>
      <c r="Y215" s="8">
        <v>0</v>
      </c>
      <c r="Z215" s="8">
        <v>0</v>
      </c>
      <c r="AA215" s="8">
        <v>339928.17</v>
      </c>
      <c r="AB215" s="8">
        <v>0</v>
      </c>
      <c r="AC215" s="8">
        <v>0</v>
      </c>
      <c r="AD215" s="8">
        <v>0</v>
      </c>
      <c r="AE215" s="9">
        <v>64.94</v>
      </c>
      <c r="AF215" s="9">
        <v>0</v>
      </c>
      <c r="AG215" s="9">
        <v>0</v>
      </c>
      <c r="AH215" s="9">
        <v>35.05</v>
      </c>
      <c r="AI215" s="9">
        <v>0</v>
      </c>
      <c r="AJ215" s="9">
        <v>0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1335155.27</v>
      </c>
      <c r="I216" s="8">
        <v>300000</v>
      </c>
      <c r="J216" s="8">
        <v>24705</v>
      </c>
      <c r="K216" s="8">
        <v>0</v>
      </c>
      <c r="L216" s="8">
        <v>38902.51</v>
      </c>
      <c r="M216" s="8">
        <v>0</v>
      </c>
      <c r="N216" s="8">
        <v>971547.76</v>
      </c>
      <c r="O216" s="8">
        <v>0</v>
      </c>
      <c r="P216" s="9">
        <v>22.46</v>
      </c>
      <c r="Q216" s="9">
        <v>1.85</v>
      </c>
      <c r="R216" s="9">
        <v>0</v>
      </c>
      <c r="S216" s="9">
        <v>2.91</v>
      </c>
      <c r="T216" s="9">
        <v>0</v>
      </c>
      <c r="U216" s="9">
        <v>72.76</v>
      </c>
      <c r="V216" s="9">
        <v>0</v>
      </c>
      <c r="W216" s="8">
        <v>1020450.27</v>
      </c>
      <c r="X216" s="8">
        <v>0</v>
      </c>
      <c r="Y216" s="8">
        <v>10000</v>
      </c>
      <c r="Z216" s="8">
        <v>0</v>
      </c>
      <c r="AA216" s="8">
        <v>38902.51</v>
      </c>
      <c r="AB216" s="8">
        <v>0</v>
      </c>
      <c r="AC216" s="8">
        <v>971547.76</v>
      </c>
      <c r="AD216" s="8">
        <v>0</v>
      </c>
      <c r="AE216" s="9">
        <v>0</v>
      </c>
      <c r="AF216" s="9">
        <v>0.97</v>
      </c>
      <c r="AG216" s="9">
        <v>0</v>
      </c>
      <c r="AH216" s="9">
        <v>3.81</v>
      </c>
      <c r="AI216" s="9">
        <v>0</v>
      </c>
      <c r="AJ216" s="9">
        <v>95.2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4805778.68</v>
      </c>
      <c r="I217" s="8">
        <v>4200000</v>
      </c>
      <c r="J217" s="8">
        <v>0</v>
      </c>
      <c r="K217" s="8">
        <v>0</v>
      </c>
      <c r="L217" s="8">
        <v>79855.61</v>
      </c>
      <c r="M217" s="8">
        <v>0</v>
      </c>
      <c r="N217" s="8">
        <v>525923.07</v>
      </c>
      <c r="O217" s="8">
        <v>0</v>
      </c>
      <c r="P217" s="9">
        <v>87.39</v>
      </c>
      <c r="Q217" s="9">
        <v>0</v>
      </c>
      <c r="R217" s="9">
        <v>0</v>
      </c>
      <c r="S217" s="9">
        <v>1.66</v>
      </c>
      <c r="T217" s="9">
        <v>0</v>
      </c>
      <c r="U217" s="9">
        <v>10.94</v>
      </c>
      <c r="V217" s="9">
        <v>0</v>
      </c>
      <c r="W217" s="8">
        <v>3996287.12</v>
      </c>
      <c r="X217" s="8">
        <v>0</v>
      </c>
      <c r="Y217" s="8">
        <v>0</v>
      </c>
      <c r="Z217" s="8">
        <v>0</v>
      </c>
      <c r="AA217" s="8">
        <v>79855.61</v>
      </c>
      <c r="AB217" s="8">
        <v>0</v>
      </c>
      <c r="AC217" s="8">
        <v>3916431.51</v>
      </c>
      <c r="AD217" s="8">
        <v>0</v>
      </c>
      <c r="AE217" s="9">
        <v>0</v>
      </c>
      <c r="AF217" s="9">
        <v>0</v>
      </c>
      <c r="AG217" s="9">
        <v>0</v>
      </c>
      <c r="AH217" s="9">
        <v>1.99</v>
      </c>
      <c r="AI217" s="9">
        <v>0</v>
      </c>
      <c r="AJ217" s="9">
        <v>98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45970441.92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45970441.92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46532487.82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46532487.82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/>
      <c r="Q219" s="9"/>
      <c r="R219" s="9"/>
      <c r="S219" s="9"/>
      <c r="T219" s="9"/>
      <c r="U219" s="9"/>
      <c r="V219" s="9"/>
      <c r="W219" s="8">
        <v>16286106.46</v>
      </c>
      <c r="X219" s="8">
        <v>15407189.43</v>
      </c>
      <c r="Y219" s="8">
        <v>0</v>
      </c>
      <c r="Z219" s="8">
        <v>0</v>
      </c>
      <c r="AA219" s="8">
        <v>0</v>
      </c>
      <c r="AB219" s="8">
        <v>0</v>
      </c>
      <c r="AC219" s="8">
        <v>878917.03</v>
      </c>
      <c r="AD219" s="8">
        <v>0</v>
      </c>
      <c r="AE219" s="9">
        <v>94.6</v>
      </c>
      <c r="AF219" s="9">
        <v>0</v>
      </c>
      <c r="AG219" s="9">
        <v>0</v>
      </c>
      <c r="AH219" s="9">
        <v>0</v>
      </c>
      <c r="AI219" s="9">
        <v>0</v>
      </c>
      <c r="AJ219" s="9">
        <v>5.39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150326092</v>
      </c>
      <c r="I220" s="8">
        <v>128099620</v>
      </c>
      <c r="J220" s="8">
        <v>0</v>
      </c>
      <c r="K220" s="8">
        <v>0</v>
      </c>
      <c r="L220" s="8">
        <v>9164299</v>
      </c>
      <c r="M220" s="8">
        <v>0</v>
      </c>
      <c r="N220" s="8">
        <v>10000000</v>
      </c>
      <c r="O220" s="8">
        <v>3062173</v>
      </c>
      <c r="P220" s="9">
        <v>85.21</v>
      </c>
      <c r="Q220" s="9">
        <v>0</v>
      </c>
      <c r="R220" s="9">
        <v>0</v>
      </c>
      <c r="S220" s="9">
        <v>6.09</v>
      </c>
      <c r="T220" s="9">
        <v>0</v>
      </c>
      <c r="U220" s="9">
        <v>6.65</v>
      </c>
      <c r="V220" s="9">
        <v>2.03</v>
      </c>
      <c r="W220" s="8">
        <v>126360620.64</v>
      </c>
      <c r="X220" s="8">
        <v>84237381.86</v>
      </c>
      <c r="Y220" s="8">
        <v>0</v>
      </c>
      <c r="Z220" s="8">
        <v>0</v>
      </c>
      <c r="AA220" s="8">
        <v>9164298.23</v>
      </c>
      <c r="AB220" s="8">
        <v>0</v>
      </c>
      <c r="AC220" s="8">
        <v>29896768.11</v>
      </c>
      <c r="AD220" s="8">
        <v>3062172.44</v>
      </c>
      <c r="AE220" s="9">
        <v>66.66</v>
      </c>
      <c r="AF220" s="9">
        <v>0</v>
      </c>
      <c r="AG220" s="9">
        <v>0</v>
      </c>
      <c r="AH220" s="9">
        <v>7.25</v>
      </c>
      <c r="AI220" s="9">
        <v>0</v>
      </c>
      <c r="AJ220" s="9">
        <v>23.65</v>
      </c>
      <c r="AK220" s="9">
        <v>2.42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53552974</v>
      </c>
      <c r="I221" s="8">
        <v>51000000</v>
      </c>
      <c r="J221" s="8">
        <v>0</v>
      </c>
      <c r="K221" s="8">
        <v>0</v>
      </c>
      <c r="L221" s="8">
        <v>2552974</v>
      </c>
      <c r="M221" s="8">
        <v>0</v>
      </c>
      <c r="N221" s="8">
        <v>0</v>
      </c>
      <c r="O221" s="8">
        <v>0</v>
      </c>
      <c r="P221" s="9">
        <v>95.23</v>
      </c>
      <c r="Q221" s="9">
        <v>0</v>
      </c>
      <c r="R221" s="9">
        <v>0</v>
      </c>
      <c r="S221" s="9">
        <v>4.76</v>
      </c>
      <c r="T221" s="9">
        <v>0</v>
      </c>
      <c r="U221" s="9">
        <v>0</v>
      </c>
      <c r="V221" s="9">
        <v>0</v>
      </c>
      <c r="W221" s="8">
        <v>44662422.16</v>
      </c>
      <c r="X221" s="8">
        <v>30000000</v>
      </c>
      <c r="Y221" s="8">
        <v>0</v>
      </c>
      <c r="Z221" s="8">
        <v>0</v>
      </c>
      <c r="AA221" s="8">
        <v>3432844.85</v>
      </c>
      <c r="AB221" s="8">
        <v>0</v>
      </c>
      <c r="AC221" s="8">
        <v>11229577.31</v>
      </c>
      <c r="AD221" s="8">
        <v>0</v>
      </c>
      <c r="AE221" s="9">
        <v>67.17</v>
      </c>
      <c r="AF221" s="9">
        <v>0</v>
      </c>
      <c r="AG221" s="9">
        <v>0</v>
      </c>
      <c r="AH221" s="9">
        <v>7.68</v>
      </c>
      <c r="AI221" s="9">
        <v>0</v>
      </c>
      <c r="AJ221" s="9">
        <v>25.14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2419972.07</v>
      </c>
      <c r="I222" s="8">
        <v>0</v>
      </c>
      <c r="J222" s="8">
        <v>1500000</v>
      </c>
      <c r="K222" s="8">
        <v>0</v>
      </c>
      <c r="L222" s="8">
        <v>0</v>
      </c>
      <c r="M222" s="8">
        <v>0</v>
      </c>
      <c r="N222" s="8">
        <v>919972.07</v>
      </c>
      <c r="O222" s="8">
        <v>0</v>
      </c>
      <c r="P222" s="9">
        <v>0</v>
      </c>
      <c r="Q222" s="9">
        <v>61.98</v>
      </c>
      <c r="R222" s="9">
        <v>0</v>
      </c>
      <c r="S222" s="9">
        <v>0</v>
      </c>
      <c r="T222" s="9">
        <v>0</v>
      </c>
      <c r="U222" s="9">
        <v>38.01</v>
      </c>
      <c r="V222" s="9">
        <v>0</v>
      </c>
      <c r="W222" s="8">
        <v>12573051.72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12573051.72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19777712.77</v>
      </c>
      <c r="I223" s="8">
        <v>11200000</v>
      </c>
      <c r="J223" s="8">
        <v>0</v>
      </c>
      <c r="K223" s="8">
        <v>0</v>
      </c>
      <c r="L223" s="8">
        <v>5114380.77</v>
      </c>
      <c r="M223" s="8">
        <v>0</v>
      </c>
      <c r="N223" s="8">
        <v>3463332</v>
      </c>
      <c r="O223" s="8">
        <v>0</v>
      </c>
      <c r="P223" s="9">
        <v>56.62</v>
      </c>
      <c r="Q223" s="9">
        <v>0</v>
      </c>
      <c r="R223" s="9">
        <v>0</v>
      </c>
      <c r="S223" s="9">
        <v>25.85</v>
      </c>
      <c r="T223" s="9">
        <v>0</v>
      </c>
      <c r="U223" s="9">
        <v>17.51</v>
      </c>
      <c r="V223" s="9">
        <v>0</v>
      </c>
      <c r="W223" s="8">
        <v>8664966.79</v>
      </c>
      <c r="X223" s="8">
        <v>0</v>
      </c>
      <c r="Y223" s="8">
        <v>0</v>
      </c>
      <c r="Z223" s="8">
        <v>0</v>
      </c>
      <c r="AA223" s="8">
        <v>5114380.77</v>
      </c>
      <c r="AB223" s="8">
        <v>0</v>
      </c>
      <c r="AC223" s="8">
        <v>3550586.02</v>
      </c>
      <c r="AD223" s="8">
        <v>0</v>
      </c>
      <c r="AE223" s="9">
        <v>0</v>
      </c>
      <c r="AF223" s="9">
        <v>0</v>
      </c>
      <c r="AG223" s="9">
        <v>0</v>
      </c>
      <c r="AH223" s="9">
        <v>59.02</v>
      </c>
      <c r="AI223" s="9">
        <v>0</v>
      </c>
      <c r="AJ223" s="9">
        <v>40.97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14761492.5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14761492.5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15670278.75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15670278.75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6268999.25</v>
      </c>
      <c r="I225" s="8">
        <v>1000000</v>
      </c>
      <c r="J225" s="8">
        <v>0</v>
      </c>
      <c r="K225" s="8">
        <v>0</v>
      </c>
      <c r="L225" s="8">
        <v>3041670.25</v>
      </c>
      <c r="M225" s="8">
        <v>0</v>
      </c>
      <c r="N225" s="8">
        <v>2227329</v>
      </c>
      <c r="O225" s="8">
        <v>0</v>
      </c>
      <c r="P225" s="9">
        <v>15.95</v>
      </c>
      <c r="Q225" s="9">
        <v>0</v>
      </c>
      <c r="R225" s="9">
        <v>0</v>
      </c>
      <c r="S225" s="9">
        <v>48.51</v>
      </c>
      <c r="T225" s="9">
        <v>0</v>
      </c>
      <c r="U225" s="9">
        <v>35.52</v>
      </c>
      <c r="V225" s="9">
        <v>0</v>
      </c>
      <c r="W225" s="8">
        <v>6203966.46</v>
      </c>
      <c r="X225" s="8">
        <v>0</v>
      </c>
      <c r="Y225" s="8">
        <v>0</v>
      </c>
      <c r="Z225" s="8">
        <v>0</v>
      </c>
      <c r="AA225" s="8">
        <v>3041670.25</v>
      </c>
      <c r="AB225" s="8">
        <v>0</v>
      </c>
      <c r="AC225" s="8">
        <v>3162296.21</v>
      </c>
      <c r="AD225" s="8">
        <v>0</v>
      </c>
      <c r="AE225" s="9">
        <v>0</v>
      </c>
      <c r="AF225" s="9">
        <v>0</v>
      </c>
      <c r="AG225" s="9">
        <v>0</v>
      </c>
      <c r="AH225" s="9">
        <v>49.02</v>
      </c>
      <c r="AI225" s="9">
        <v>0</v>
      </c>
      <c r="AJ225" s="9">
        <v>50.97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20840044.98</v>
      </c>
      <c r="I226" s="8">
        <v>5740210</v>
      </c>
      <c r="J226" s="8">
        <v>9204714.34</v>
      </c>
      <c r="K226" s="8">
        <v>0</v>
      </c>
      <c r="L226" s="8">
        <v>5895120.64</v>
      </c>
      <c r="M226" s="8">
        <v>0</v>
      </c>
      <c r="N226" s="8">
        <v>0</v>
      </c>
      <c r="O226" s="8">
        <v>0</v>
      </c>
      <c r="P226" s="9">
        <v>27.54</v>
      </c>
      <c r="Q226" s="9">
        <v>44.16</v>
      </c>
      <c r="R226" s="9">
        <v>0</v>
      </c>
      <c r="S226" s="9">
        <v>28.28</v>
      </c>
      <c r="T226" s="9">
        <v>0</v>
      </c>
      <c r="U226" s="9">
        <v>0</v>
      </c>
      <c r="V226" s="9">
        <v>0</v>
      </c>
      <c r="W226" s="8">
        <v>10237800.96</v>
      </c>
      <c r="X226" s="8">
        <v>0</v>
      </c>
      <c r="Y226" s="8">
        <v>2707220.84</v>
      </c>
      <c r="Z226" s="8">
        <v>0</v>
      </c>
      <c r="AA226" s="8">
        <v>5931754.64</v>
      </c>
      <c r="AB226" s="8">
        <v>0</v>
      </c>
      <c r="AC226" s="8">
        <v>1598825.48</v>
      </c>
      <c r="AD226" s="8">
        <v>0</v>
      </c>
      <c r="AE226" s="9">
        <v>0</v>
      </c>
      <c r="AF226" s="9">
        <v>26.44</v>
      </c>
      <c r="AG226" s="9">
        <v>0</v>
      </c>
      <c r="AH226" s="9">
        <v>57.93</v>
      </c>
      <c r="AI226" s="9">
        <v>0</v>
      </c>
      <c r="AJ226" s="9">
        <v>15.61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8475658.77</v>
      </c>
      <c r="I227" s="8">
        <v>1099922.7</v>
      </c>
      <c r="J227" s="8">
        <v>0</v>
      </c>
      <c r="K227" s="8">
        <v>0</v>
      </c>
      <c r="L227" s="8">
        <v>6106887.25</v>
      </c>
      <c r="M227" s="8">
        <v>0</v>
      </c>
      <c r="N227" s="8">
        <v>1268848.82</v>
      </c>
      <c r="O227" s="8">
        <v>0</v>
      </c>
      <c r="P227" s="9">
        <v>12.97</v>
      </c>
      <c r="Q227" s="9">
        <v>0</v>
      </c>
      <c r="R227" s="9">
        <v>0</v>
      </c>
      <c r="S227" s="9">
        <v>72.05</v>
      </c>
      <c r="T227" s="9">
        <v>0</v>
      </c>
      <c r="U227" s="9">
        <v>14.97</v>
      </c>
      <c r="V227" s="9">
        <v>0</v>
      </c>
      <c r="W227" s="8">
        <v>7375736.07</v>
      </c>
      <c r="X227" s="8">
        <v>0</v>
      </c>
      <c r="Y227" s="8">
        <v>0</v>
      </c>
      <c r="Z227" s="8">
        <v>0</v>
      </c>
      <c r="AA227" s="8">
        <v>6106887.25</v>
      </c>
      <c r="AB227" s="8">
        <v>0</v>
      </c>
      <c r="AC227" s="8">
        <v>1268848.82</v>
      </c>
      <c r="AD227" s="8">
        <v>0</v>
      </c>
      <c r="AE227" s="9">
        <v>0</v>
      </c>
      <c r="AF227" s="9">
        <v>0</v>
      </c>
      <c r="AG227" s="9">
        <v>0</v>
      </c>
      <c r="AH227" s="9">
        <v>82.79</v>
      </c>
      <c r="AI227" s="9">
        <v>0</v>
      </c>
      <c r="AJ227" s="9">
        <v>17.2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10020841.14</v>
      </c>
      <c r="I228" s="8">
        <v>6434341</v>
      </c>
      <c r="J228" s="8">
        <v>335000</v>
      </c>
      <c r="K228" s="8">
        <v>0</v>
      </c>
      <c r="L228" s="8">
        <v>0</v>
      </c>
      <c r="M228" s="8">
        <v>0</v>
      </c>
      <c r="N228" s="8">
        <v>3251500.14</v>
      </c>
      <c r="O228" s="8">
        <v>0</v>
      </c>
      <c r="P228" s="9">
        <v>64.2</v>
      </c>
      <c r="Q228" s="9">
        <v>3.34</v>
      </c>
      <c r="R228" s="9">
        <v>0</v>
      </c>
      <c r="S228" s="9">
        <v>0</v>
      </c>
      <c r="T228" s="9">
        <v>0</v>
      </c>
      <c r="U228" s="9">
        <v>32.44</v>
      </c>
      <c r="V228" s="9">
        <v>0</v>
      </c>
      <c r="W228" s="8">
        <v>6366161.65</v>
      </c>
      <c r="X228" s="8">
        <v>0</v>
      </c>
      <c r="Y228" s="8">
        <v>335000</v>
      </c>
      <c r="Z228" s="8">
        <v>0</v>
      </c>
      <c r="AA228" s="8">
        <v>0</v>
      </c>
      <c r="AB228" s="8">
        <v>0</v>
      </c>
      <c r="AC228" s="8">
        <v>6031161.65</v>
      </c>
      <c r="AD228" s="8">
        <v>0</v>
      </c>
      <c r="AE228" s="9">
        <v>0</v>
      </c>
      <c r="AF228" s="9">
        <v>5.26</v>
      </c>
      <c r="AG228" s="9">
        <v>0</v>
      </c>
      <c r="AH228" s="9">
        <v>0</v>
      </c>
      <c r="AI228" s="9">
        <v>0</v>
      </c>
      <c r="AJ228" s="9">
        <v>94.73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24635937</v>
      </c>
      <c r="I229" s="8">
        <v>12785000</v>
      </c>
      <c r="J229" s="8">
        <v>1177200</v>
      </c>
      <c r="K229" s="8">
        <v>0</v>
      </c>
      <c r="L229" s="8">
        <v>0</v>
      </c>
      <c r="M229" s="8">
        <v>0</v>
      </c>
      <c r="N229" s="8">
        <v>10673737</v>
      </c>
      <c r="O229" s="8">
        <v>0</v>
      </c>
      <c r="P229" s="9">
        <v>51.89</v>
      </c>
      <c r="Q229" s="9">
        <v>4.77</v>
      </c>
      <c r="R229" s="9">
        <v>0</v>
      </c>
      <c r="S229" s="9">
        <v>0</v>
      </c>
      <c r="T229" s="9">
        <v>0</v>
      </c>
      <c r="U229" s="9">
        <v>43.32</v>
      </c>
      <c r="V229" s="9">
        <v>0</v>
      </c>
      <c r="W229" s="8">
        <v>24394737</v>
      </c>
      <c r="X229" s="8">
        <v>12785000</v>
      </c>
      <c r="Y229" s="8">
        <v>936000</v>
      </c>
      <c r="Z229" s="8">
        <v>0</v>
      </c>
      <c r="AA229" s="8">
        <v>0</v>
      </c>
      <c r="AB229" s="8">
        <v>0</v>
      </c>
      <c r="AC229" s="8">
        <v>10673737</v>
      </c>
      <c r="AD229" s="8">
        <v>0</v>
      </c>
      <c r="AE229" s="9">
        <v>52.4</v>
      </c>
      <c r="AF229" s="9">
        <v>3.83</v>
      </c>
      <c r="AG229" s="9">
        <v>0</v>
      </c>
      <c r="AH229" s="9">
        <v>0</v>
      </c>
      <c r="AI229" s="9">
        <v>0</v>
      </c>
      <c r="AJ229" s="9">
        <v>43.75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28222689.74</v>
      </c>
      <c r="I230" s="8">
        <v>4044383.03</v>
      </c>
      <c r="J230" s="8">
        <v>6000000</v>
      </c>
      <c r="K230" s="8">
        <v>0</v>
      </c>
      <c r="L230" s="8">
        <v>12572628.67</v>
      </c>
      <c r="M230" s="8">
        <v>0</v>
      </c>
      <c r="N230" s="8">
        <v>5605678.04</v>
      </c>
      <c r="O230" s="8">
        <v>0</v>
      </c>
      <c r="P230" s="9">
        <v>14.33</v>
      </c>
      <c r="Q230" s="9">
        <v>21.25</v>
      </c>
      <c r="R230" s="9">
        <v>0</v>
      </c>
      <c r="S230" s="9">
        <v>44.54</v>
      </c>
      <c r="T230" s="9">
        <v>0</v>
      </c>
      <c r="U230" s="9">
        <v>19.86</v>
      </c>
      <c r="V230" s="9">
        <v>0</v>
      </c>
      <c r="W230" s="8">
        <v>20268344.71</v>
      </c>
      <c r="X230" s="8">
        <v>2090038</v>
      </c>
      <c r="Y230" s="8">
        <v>0</v>
      </c>
      <c r="Z230" s="8">
        <v>0</v>
      </c>
      <c r="AA230" s="8">
        <v>12572628.67</v>
      </c>
      <c r="AB230" s="8">
        <v>0</v>
      </c>
      <c r="AC230" s="8">
        <v>5605678.04</v>
      </c>
      <c r="AD230" s="8">
        <v>0</v>
      </c>
      <c r="AE230" s="9">
        <v>10.31</v>
      </c>
      <c r="AF230" s="9">
        <v>0</v>
      </c>
      <c r="AG230" s="9">
        <v>0</v>
      </c>
      <c r="AH230" s="9">
        <v>62.03</v>
      </c>
      <c r="AI230" s="9">
        <v>0</v>
      </c>
      <c r="AJ230" s="9">
        <v>27.65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2860249</v>
      </c>
      <c r="I231" s="8">
        <v>0</v>
      </c>
      <c r="J231" s="8">
        <v>0</v>
      </c>
      <c r="K231" s="8">
        <v>0</v>
      </c>
      <c r="L231" s="8">
        <v>2263890</v>
      </c>
      <c r="M231" s="8">
        <v>0</v>
      </c>
      <c r="N231" s="8">
        <v>596359</v>
      </c>
      <c r="O231" s="8">
        <v>0</v>
      </c>
      <c r="P231" s="9">
        <v>0</v>
      </c>
      <c r="Q231" s="9">
        <v>0</v>
      </c>
      <c r="R231" s="9">
        <v>0</v>
      </c>
      <c r="S231" s="9">
        <v>79.15</v>
      </c>
      <c r="T231" s="9">
        <v>0</v>
      </c>
      <c r="U231" s="9">
        <v>20.84</v>
      </c>
      <c r="V231" s="9">
        <v>0</v>
      </c>
      <c r="W231" s="8">
        <v>2860249.16</v>
      </c>
      <c r="X231" s="8">
        <v>0</v>
      </c>
      <c r="Y231" s="8">
        <v>0</v>
      </c>
      <c r="Z231" s="8">
        <v>0</v>
      </c>
      <c r="AA231" s="8">
        <v>2263890</v>
      </c>
      <c r="AB231" s="8">
        <v>0</v>
      </c>
      <c r="AC231" s="8">
        <v>596359.16</v>
      </c>
      <c r="AD231" s="8">
        <v>0</v>
      </c>
      <c r="AE231" s="9">
        <v>0</v>
      </c>
      <c r="AF231" s="9">
        <v>0</v>
      </c>
      <c r="AG231" s="9">
        <v>0</v>
      </c>
      <c r="AH231" s="9">
        <v>79.15</v>
      </c>
      <c r="AI231" s="9">
        <v>0</v>
      </c>
      <c r="AJ231" s="9">
        <v>20.84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13899692.2</v>
      </c>
      <c r="I232" s="8">
        <v>4100000</v>
      </c>
      <c r="J232" s="8">
        <v>0</v>
      </c>
      <c r="K232" s="8">
        <v>0</v>
      </c>
      <c r="L232" s="8">
        <v>838363.51</v>
      </c>
      <c r="M232" s="8">
        <v>0</v>
      </c>
      <c r="N232" s="8">
        <v>8961328.69</v>
      </c>
      <c r="O232" s="8">
        <v>0</v>
      </c>
      <c r="P232" s="9">
        <v>29.49</v>
      </c>
      <c r="Q232" s="9">
        <v>0</v>
      </c>
      <c r="R232" s="9">
        <v>0</v>
      </c>
      <c r="S232" s="9">
        <v>6.03</v>
      </c>
      <c r="T232" s="9">
        <v>0</v>
      </c>
      <c r="U232" s="9">
        <v>64.47</v>
      </c>
      <c r="V232" s="9">
        <v>0</v>
      </c>
      <c r="W232" s="8">
        <v>11880289.26</v>
      </c>
      <c r="X232" s="8">
        <v>0</v>
      </c>
      <c r="Y232" s="8">
        <v>0</v>
      </c>
      <c r="Z232" s="8">
        <v>0</v>
      </c>
      <c r="AA232" s="8">
        <v>838363.51</v>
      </c>
      <c r="AB232" s="8">
        <v>0</v>
      </c>
      <c r="AC232" s="8">
        <v>11041925.75</v>
      </c>
      <c r="AD232" s="8">
        <v>0</v>
      </c>
      <c r="AE232" s="9">
        <v>0</v>
      </c>
      <c r="AF232" s="9">
        <v>0</v>
      </c>
      <c r="AG232" s="9">
        <v>0</v>
      </c>
      <c r="AH232" s="9">
        <v>7.05</v>
      </c>
      <c r="AI232" s="9">
        <v>0</v>
      </c>
      <c r="AJ232" s="9">
        <v>92.94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11512870</v>
      </c>
      <c r="I233" s="8">
        <v>3661468</v>
      </c>
      <c r="J233" s="8">
        <v>380000</v>
      </c>
      <c r="K233" s="8">
        <v>0</v>
      </c>
      <c r="L233" s="8">
        <v>6994391</v>
      </c>
      <c r="M233" s="8">
        <v>0</v>
      </c>
      <c r="N233" s="8">
        <v>477011</v>
      </c>
      <c r="O233" s="8">
        <v>0</v>
      </c>
      <c r="P233" s="9">
        <v>31.8</v>
      </c>
      <c r="Q233" s="9">
        <v>3.3</v>
      </c>
      <c r="R233" s="9">
        <v>0</v>
      </c>
      <c r="S233" s="9">
        <v>60.75</v>
      </c>
      <c r="T233" s="9">
        <v>0</v>
      </c>
      <c r="U233" s="9">
        <v>4.14</v>
      </c>
      <c r="V233" s="9">
        <v>0</v>
      </c>
      <c r="W233" s="8">
        <v>8763759.87</v>
      </c>
      <c r="X233" s="8">
        <v>0</v>
      </c>
      <c r="Y233" s="8">
        <v>380000</v>
      </c>
      <c r="Z233" s="8">
        <v>0</v>
      </c>
      <c r="AA233" s="8">
        <v>6994391.91</v>
      </c>
      <c r="AB233" s="8">
        <v>0</v>
      </c>
      <c r="AC233" s="8">
        <v>1389367.96</v>
      </c>
      <c r="AD233" s="8">
        <v>0</v>
      </c>
      <c r="AE233" s="9">
        <v>0</v>
      </c>
      <c r="AF233" s="9">
        <v>4.33</v>
      </c>
      <c r="AG233" s="9">
        <v>0</v>
      </c>
      <c r="AH233" s="9">
        <v>79.81</v>
      </c>
      <c r="AI233" s="9">
        <v>0</v>
      </c>
      <c r="AJ233" s="9">
        <v>15.85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11897287.21</v>
      </c>
      <c r="I234" s="8">
        <v>5655000</v>
      </c>
      <c r="J234" s="8">
        <v>0</v>
      </c>
      <c r="K234" s="8">
        <v>5090555.06</v>
      </c>
      <c r="L234" s="8">
        <v>333771.94</v>
      </c>
      <c r="M234" s="8">
        <v>0</v>
      </c>
      <c r="N234" s="8">
        <v>817960.21</v>
      </c>
      <c r="O234" s="8">
        <v>0</v>
      </c>
      <c r="P234" s="9">
        <v>47.53</v>
      </c>
      <c r="Q234" s="9">
        <v>0</v>
      </c>
      <c r="R234" s="9">
        <v>42.78</v>
      </c>
      <c r="S234" s="9">
        <v>2.8</v>
      </c>
      <c r="T234" s="9">
        <v>0</v>
      </c>
      <c r="U234" s="9">
        <v>6.87</v>
      </c>
      <c r="V234" s="9">
        <v>0</v>
      </c>
      <c r="W234" s="8">
        <v>8946734.11</v>
      </c>
      <c r="X234" s="8">
        <v>0</v>
      </c>
      <c r="Y234" s="8">
        <v>0</v>
      </c>
      <c r="Z234" s="8">
        <v>5090555.06</v>
      </c>
      <c r="AA234" s="8">
        <v>333771.94</v>
      </c>
      <c r="AB234" s="8">
        <v>0</v>
      </c>
      <c r="AC234" s="8">
        <v>3522407.11</v>
      </c>
      <c r="AD234" s="8">
        <v>0</v>
      </c>
      <c r="AE234" s="9">
        <v>0</v>
      </c>
      <c r="AF234" s="9">
        <v>0</v>
      </c>
      <c r="AG234" s="9">
        <v>56.89</v>
      </c>
      <c r="AH234" s="9">
        <v>3.73</v>
      </c>
      <c r="AI234" s="9">
        <v>0</v>
      </c>
      <c r="AJ234" s="9">
        <v>39.37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15365693</v>
      </c>
      <c r="I235" s="8">
        <v>7000000</v>
      </c>
      <c r="J235" s="8">
        <v>3000000</v>
      </c>
      <c r="K235" s="8">
        <v>0</v>
      </c>
      <c r="L235" s="8">
        <v>5365693</v>
      </c>
      <c r="M235" s="8">
        <v>0</v>
      </c>
      <c r="N235" s="8">
        <v>0</v>
      </c>
      <c r="O235" s="8">
        <v>0</v>
      </c>
      <c r="P235" s="9">
        <v>45.55</v>
      </c>
      <c r="Q235" s="9">
        <v>19.52</v>
      </c>
      <c r="R235" s="9">
        <v>0</v>
      </c>
      <c r="S235" s="9">
        <v>34.91</v>
      </c>
      <c r="T235" s="9">
        <v>0</v>
      </c>
      <c r="U235" s="9">
        <v>0</v>
      </c>
      <c r="V235" s="9">
        <v>0</v>
      </c>
      <c r="W235" s="8">
        <v>11754116.38</v>
      </c>
      <c r="X235" s="8">
        <v>0</v>
      </c>
      <c r="Y235" s="8">
        <v>2250000</v>
      </c>
      <c r="Z235" s="8">
        <v>0</v>
      </c>
      <c r="AA235" s="8">
        <v>5365693</v>
      </c>
      <c r="AB235" s="8">
        <v>0</v>
      </c>
      <c r="AC235" s="8">
        <v>4138423.38</v>
      </c>
      <c r="AD235" s="8">
        <v>0</v>
      </c>
      <c r="AE235" s="9">
        <v>0</v>
      </c>
      <c r="AF235" s="9">
        <v>19.14</v>
      </c>
      <c r="AG235" s="9">
        <v>0</v>
      </c>
      <c r="AH235" s="9">
        <v>45.64</v>
      </c>
      <c r="AI235" s="9">
        <v>0</v>
      </c>
      <c r="AJ235" s="9">
        <v>35.2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12113008</v>
      </c>
      <c r="I236" s="8">
        <v>0</v>
      </c>
      <c r="J236" s="8">
        <v>525440</v>
      </c>
      <c r="K236" s="8">
        <v>0</v>
      </c>
      <c r="L236" s="8">
        <v>9587568</v>
      </c>
      <c r="M236" s="8">
        <v>0</v>
      </c>
      <c r="N236" s="8">
        <v>2000000</v>
      </c>
      <c r="O236" s="8">
        <v>0</v>
      </c>
      <c r="P236" s="9">
        <v>0</v>
      </c>
      <c r="Q236" s="9">
        <v>4.33</v>
      </c>
      <c r="R236" s="9">
        <v>0</v>
      </c>
      <c r="S236" s="9">
        <v>79.15</v>
      </c>
      <c r="T236" s="9">
        <v>0</v>
      </c>
      <c r="U236" s="9">
        <v>16.51</v>
      </c>
      <c r="V236" s="9">
        <v>0</v>
      </c>
      <c r="W236" s="8">
        <v>14308079.76</v>
      </c>
      <c r="X236" s="8">
        <v>0</v>
      </c>
      <c r="Y236" s="8">
        <v>0</v>
      </c>
      <c r="Z236" s="8">
        <v>0</v>
      </c>
      <c r="AA236" s="8">
        <v>10029759.12</v>
      </c>
      <c r="AB236" s="8">
        <v>0</v>
      </c>
      <c r="AC236" s="8">
        <v>4278320.64</v>
      </c>
      <c r="AD236" s="8">
        <v>0</v>
      </c>
      <c r="AE236" s="9">
        <v>0</v>
      </c>
      <c r="AF236" s="9">
        <v>0</v>
      </c>
      <c r="AG236" s="9">
        <v>0</v>
      </c>
      <c r="AH236" s="9">
        <v>70.09</v>
      </c>
      <c r="AI236" s="9">
        <v>0</v>
      </c>
      <c r="AJ236" s="9">
        <v>29.9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15379684</v>
      </c>
      <c r="I237" s="8">
        <v>8000000</v>
      </c>
      <c r="J237" s="8">
        <v>0</v>
      </c>
      <c r="K237" s="8">
        <v>0</v>
      </c>
      <c r="L237" s="8">
        <v>6828711</v>
      </c>
      <c r="M237" s="8">
        <v>0</v>
      </c>
      <c r="N237" s="8">
        <v>550973</v>
      </c>
      <c r="O237" s="8">
        <v>0</v>
      </c>
      <c r="P237" s="9">
        <v>52.01</v>
      </c>
      <c r="Q237" s="9">
        <v>0</v>
      </c>
      <c r="R237" s="9">
        <v>0</v>
      </c>
      <c r="S237" s="9">
        <v>44.4</v>
      </c>
      <c r="T237" s="9">
        <v>0</v>
      </c>
      <c r="U237" s="9">
        <v>3.58</v>
      </c>
      <c r="V237" s="9">
        <v>0</v>
      </c>
      <c r="W237" s="8">
        <v>10053301.26</v>
      </c>
      <c r="X237" s="8">
        <v>2143589.63</v>
      </c>
      <c r="Y237" s="8">
        <v>0</v>
      </c>
      <c r="Z237" s="8">
        <v>0</v>
      </c>
      <c r="AA237" s="8">
        <v>7358739.11</v>
      </c>
      <c r="AB237" s="8">
        <v>0</v>
      </c>
      <c r="AC237" s="8">
        <v>550972.52</v>
      </c>
      <c r="AD237" s="8">
        <v>0</v>
      </c>
      <c r="AE237" s="9">
        <v>21.32</v>
      </c>
      <c r="AF237" s="9">
        <v>0</v>
      </c>
      <c r="AG237" s="9">
        <v>0</v>
      </c>
      <c r="AH237" s="9">
        <v>73.19</v>
      </c>
      <c r="AI237" s="9">
        <v>0</v>
      </c>
      <c r="AJ237" s="9">
        <v>5.48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15123450.48</v>
      </c>
      <c r="I238" s="8">
        <v>3500000</v>
      </c>
      <c r="J238" s="8">
        <v>0</v>
      </c>
      <c r="K238" s="8">
        <v>0</v>
      </c>
      <c r="L238" s="8">
        <v>0</v>
      </c>
      <c r="M238" s="8">
        <v>0</v>
      </c>
      <c r="N238" s="8">
        <v>1712809.47</v>
      </c>
      <c r="O238" s="8">
        <v>9910641.01</v>
      </c>
      <c r="P238" s="9">
        <v>23.14</v>
      </c>
      <c r="Q238" s="9">
        <v>0</v>
      </c>
      <c r="R238" s="9">
        <v>0</v>
      </c>
      <c r="S238" s="9">
        <v>0</v>
      </c>
      <c r="T238" s="9">
        <v>0</v>
      </c>
      <c r="U238" s="9">
        <v>11.32</v>
      </c>
      <c r="V238" s="9">
        <v>65.53</v>
      </c>
      <c r="W238" s="8">
        <v>14828194.53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4917553.52</v>
      </c>
      <c r="AD238" s="8">
        <v>9910641.01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33.16</v>
      </c>
      <c r="AK238" s="9">
        <v>66.83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1689000.56</v>
      </c>
      <c r="I239" s="8">
        <v>0</v>
      </c>
      <c r="J239" s="8">
        <v>0</v>
      </c>
      <c r="K239" s="8">
        <v>0</v>
      </c>
      <c r="L239" s="8">
        <v>1026333.4</v>
      </c>
      <c r="M239" s="8">
        <v>0</v>
      </c>
      <c r="N239" s="8">
        <v>662667.16</v>
      </c>
      <c r="O239" s="8">
        <v>0</v>
      </c>
      <c r="P239" s="9">
        <v>0</v>
      </c>
      <c r="Q239" s="9">
        <v>0</v>
      </c>
      <c r="R239" s="9">
        <v>0</v>
      </c>
      <c r="S239" s="9">
        <v>60.76</v>
      </c>
      <c r="T239" s="9">
        <v>0</v>
      </c>
      <c r="U239" s="9">
        <v>39.23</v>
      </c>
      <c r="V239" s="9">
        <v>0</v>
      </c>
      <c r="W239" s="8">
        <v>1689000.56</v>
      </c>
      <c r="X239" s="8">
        <v>0</v>
      </c>
      <c r="Y239" s="8">
        <v>0</v>
      </c>
      <c r="Z239" s="8">
        <v>0</v>
      </c>
      <c r="AA239" s="8">
        <v>1026333.4</v>
      </c>
      <c r="AB239" s="8">
        <v>0</v>
      </c>
      <c r="AC239" s="8">
        <v>662667.16</v>
      </c>
      <c r="AD239" s="8">
        <v>0</v>
      </c>
      <c r="AE239" s="9">
        <v>0</v>
      </c>
      <c r="AF239" s="9">
        <v>0</v>
      </c>
      <c r="AG239" s="9">
        <v>0</v>
      </c>
      <c r="AH239" s="9">
        <v>60.76</v>
      </c>
      <c r="AI239" s="9">
        <v>0</v>
      </c>
      <c r="AJ239" s="9">
        <v>39.23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4769114.59</v>
      </c>
      <c r="I240" s="8">
        <v>2500000</v>
      </c>
      <c r="J240" s="8">
        <v>0</v>
      </c>
      <c r="K240" s="8">
        <v>0</v>
      </c>
      <c r="L240" s="8">
        <v>2269114.59</v>
      </c>
      <c r="M240" s="8">
        <v>0</v>
      </c>
      <c r="N240" s="8">
        <v>0</v>
      </c>
      <c r="O240" s="8">
        <v>0</v>
      </c>
      <c r="P240" s="9">
        <v>52.42</v>
      </c>
      <c r="Q240" s="9">
        <v>0</v>
      </c>
      <c r="R240" s="9">
        <v>0</v>
      </c>
      <c r="S240" s="9">
        <v>47.57</v>
      </c>
      <c r="T240" s="9">
        <v>0</v>
      </c>
      <c r="U240" s="9">
        <v>0</v>
      </c>
      <c r="V240" s="9">
        <v>0</v>
      </c>
      <c r="W240" s="8">
        <v>2269114.59</v>
      </c>
      <c r="X240" s="8">
        <v>0</v>
      </c>
      <c r="Y240" s="8">
        <v>0</v>
      </c>
      <c r="Z240" s="8">
        <v>0</v>
      </c>
      <c r="AA240" s="8">
        <v>2269114.59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0</v>
      </c>
      <c r="AH240" s="9">
        <v>100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981827</v>
      </c>
      <c r="I241" s="8">
        <v>0</v>
      </c>
      <c r="J241" s="8">
        <v>110000</v>
      </c>
      <c r="K241" s="8">
        <v>0</v>
      </c>
      <c r="L241" s="8">
        <v>579930</v>
      </c>
      <c r="M241" s="8">
        <v>0</v>
      </c>
      <c r="N241" s="8">
        <v>291897</v>
      </c>
      <c r="O241" s="8">
        <v>0</v>
      </c>
      <c r="P241" s="9">
        <v>0</v>
      </c>
      <c r="Q241" s="9">
        <v>11.2</v>
      </c>
      <c r="R241" s="9">
        <v>0</v>
      </c>
      <c r="S241" s="9">
        <v>59.06</v>
      </c>
      <c r="T241" s="9">
        <v>0</v>
      </c>
      <c r="U241" s="9">
        <v>29.72</v>
      </c>
      <c r="V241" s="9">
        <v>0</v>
      </c>
      <c r="W241" s="8">
        <v>4053135</v>
      </c>
      <c r="X241" s="8">
        <v>0</v>
      </c>
      <c r="Y241" s="8">
        <v>76667</v>
      </c>
      <c r="Z241" s="8">
        <v>0</v>
      </c>
      <c r="AA241" s="8">
        <v>579930</v>
      </c>
      <c r="AB241" s="8">
        <v>0</v>
      </c>
      <c r="AC241" s="8">
        <v>3396538</v>
      </c>
      <c r="AD241" s="8">
        <v>0</v>
      </c>
      <c r="AE241" s="9">
        <v>0</v>
      </c>
      <c r="AF241" s="9">
        <v>1.89</v>
      </c>
      <c r="AG241" s="9">
        <v>0</v>
      </c>
      <c r="AH241" s="9">
        <v>14.3</v>
      </c>
      <c r="AI241" s="9">
        <v>0</v>
      </c>
      <c r="AJ241" s="9">
        <v>83.8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171241606.02</v>
      </c>
      <c r="I242" s="8">
        <v>139439225.12</v>
      </c>
      <c r="J242" s="8">
        <v>17060000</v>
      </c>
      <c r="K242" s="8">
        <v>0</v>
      </c>
      <c r="L242" s="8">
        <v>0</v>
      </c>
      <c r="M242" s="8">
        <v>0</v>
      </c>
      <c r="N242" s="8">
        <v>14742380.9</v>
      </c>
      <c r="O242" s="8">
        <v>0</v>
      </c>
      <c r="P242" s="9">
        <v>81.42</v>
      </c>
      <c r="Q242" s="9">
        <v>9.96</v>
      </c>
      <c r="R242" s="9">
        <v>0</v>
      </c>
      <c r="S242" s="9">
        <v>0</v>
      </c>
      <c r="T242" s="9">
        <v>0</v>
      </c>
      <c r="U242" s="9">
        <v>8.6</v>
      </c>
      <c r="V242" s="9">
        <v>0</v>
      </c>
      <c r="W242" s="8">
        <v>43243636.94</v>
      </c>
      <c r="X242" s="8">
        <v>0</v>
      </c>
      <c r="Y242" s="8">
        <v>18001256.04</v>
      </c>
      <c r="Z242" s="8">
        <v>0</v>
      </c>
      <c r="AA242" s="8">
        <v>0</v>
      </c>
      <c r="AB242" s="8">
        <v>0</v>
      </c>
      <c r="AC242" s="8">
        <v>25242380.9</v>
      </c>
      <c r="AD242" s="8">
        <v>0</v>
      </c>
      <c r="AE242" s="9">
        <v>0</v>
      </c>
      <c r="AF242" s="9">
        <v>41.62</v>
      </c>
      <c r="AG242" s="9">
        <v>0</v>
      </c>
      <c r="AH242" s="9">
        <v>0</v>
      </c>
      <c r="AI242" s="9">
        <v>0</v>
      </c>
      <c r="AJ242" s="9">
        <v>58.37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163606.11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163606.11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3233688.72</v>
      </c>
      <c r="X244" s="8">
        <v>0</v>
      </c>
      <c r="Y244" s="8">
        <v>0</v>
      </c>
      <c r="Z244" s="8">
        <v>1212830.7</v>
      </c>
      <c r="AA244" s="8">
        <v>0</v>
      </c>
      <c r="AB244" s="8">
        <v>0</v>
      </c>
      <c r="AC244" s="8">
        <v>2020858.02</v>
      </c>
      <c r="AD244" s="8">
        <v>0</v>
      </c>
      <c r="AE244" s="9">
        <v>0</v>
      </c>
      <c r="AF244" s="9">
        <v>0</v>
      </c>
      <c r="AG244" s="9">
        <v>37.5</v>
      </c>
      <c r="AH244" s="9">
        <v>0</v>
      </c>
      <c r="AI244" s="9">
        <v>0</v>
      </c>
      <c r="AJ244" s="9">
        <v>62.49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978131</v>
      </c>
      <c r="I245" s="8">
        <v>0</v>
      </c>
      <c r="J245" s="8">
        <v>0</v>
      </c>
      <c r="K245" s="8">
        <v>978131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1062858.76</v>
      </c>
      <c r="X245" s="8">
        <v>0</v>
      </c>
      <c r="Y245" s="8">
        <v>0</v>
      </c>
      <c r="Z245" s="8">
        <v>1062858.76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3308.93</v>
      </c>
      <c r="I246" s="8">
        <v>0</v>
      </c>
      <c r="J246" s="8">
        <v>0</v>
      </c>
      <c r="K246" s="8">
        <v>3308.93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3308.93</v>
      </c>
      <c r="X246" s="8">
        <v>0</v>
      </c>
      <c r="Y246" s="8">
        <v>0</v>
      </c>
      <c r="Z246" s="8">
        <v>3308.93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63519.81</v>
      </c>
      <c r="X247" s="8">
        <v>0</v>
      </c>
      <c r="Y247" s="8">
        <v>0</v>
      </c>
      <c r="Z247" s="8">
        <v>63519.81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682.12</v>
      </c>
      <c r="X248" s="8">
        <v>0</v>
      </c>
      <c r="Y248" s="8">
        <v>0</v>
      </c>
      <c r="Z248" s="8">
        <v>682.12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23906</v>
      </c>
      <c r="I249" s="8">
        <v>0</v>
      </c>
      <c r="J249" s="8">
        <v>0</v>
      </c>
      <c r="K249" s="8">
        <v>23906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23906</v>
      </c>
      <c r="X249" s="8">
        <v>0</v>
      </c>
      <c r="Y249" s="8">
        <v>0</v>
      </c>
      <c r="Z249" s="8">
        <v>23906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10930</v>
      </c>
      <c r="I250" s="8">
        <v>0</v>
      </c>
      <c r="J250" s="8">
        <v>0</v>
      </c>
      <c r="K250" s="8">
        <v>10930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10930</v>
      </c>
      <c r="X250" s="8">
        <v>0</v>
      </c>
      <c r="Y250" s="8">
        <v>0</v>
      </c>
      <c r="Z250" s="8">
        <v>10930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5963670</v>
      </c>
      <c r="I251" s="8">
        <v>5963670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>
        <v>100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8">
        <v>7817157.28</v>
      </c>
      <c r="X251" s="8">
        <v>5950000</v>
      </c>
      <c r="Y251" s="8">
        <v>0</v>
      </c>
      <c r="Z251" s="8">
        <v>0</v>
      </c>
      <c r="AA251" s="8">
        <v>0</v>
      </c>
      <c r="AB251" s="8">
        <v>0</v>
      </c>
      <c r="AC251" s="8">
        <v>1867157.28</v>
      </c>
      <c r="AD251" s="8">
        <v>0</v>
      </c>
      <c r="AE251" s="9">
        <v>76.11</v>
      </c>
      <c r="AF251" s="9">
        <v>0</v>
      </c>
      <c r="AG251" s="9">
        <v>0</v>
      </c>
      <c r="AH251" s="9">
        <v>0</v>
      </c>
      <c r="AI251" s="9">
        <v>0</v>
      </c>
      <c r="AJ251" s="9">
        <v>23.88</v>
      </c>
      <c r="AK251" s="9">
        <v>0</v>
      </c>
    </row>
  </sheetData>
  <sheetProtection/>
  <mergeCells count="19"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  <mergeCell ref="H4:O4"/>
    <mergeCell ref="P4:V5"/>
    <mergeCell ref="F4:G6"/>
    <mergeCell ref="W5:W6"/>
    <mergeCell ref="X5:AD5"/>
    <mergeCell ref="F8:G8"/>
    <mergeCell ref="H7:O7"/>
    <mergeCell ref="P7:V7"/>
    <mergeCell ref="W7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1"/>
  <sheetViews>
    <sheetView zoomScale="75" zoomScaleNormal="75" zoomScalePageLayoutView="0" workbookViewId="0" topLeftCell="A1">
      <pane xSplit="7" ySplit="8" topLeftCell="H216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250" sqref="F250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3 kwartału 2020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174</v>
      </c>
      <c r="I4" s="156"/>
      <c r="J4" s="156"/>
      <c r="K4" s="156"/>
      <c r="L4" s="156" t="s">
        <v>175</v>
      </c>
      <c r="M4" s="156"/>
      <c r="N4" s="156"/>
      <c r="O4" s="156" t="s">
        <v>176</v>
      </c>
      <c r="P4" s="156"/>
      <c r="Q4" s="156"/>
      <c r="R4" s="156"/>
      <c r="S4" s="156" t="s">
        <v>23</v>
      </c>
      <c r="T4" s="156"/>
      <c r="U4" s="156"/>
    </row>
    <row r="5" spans="1:21" ht="12.75">
      <c r="A5" s="154"/>
      <c r="B5" s="154"/>
      <c r="C5" s="154"/>
      <c r="D5" s="154"/>
      <c r="E5" s="154"/>
      <c r="F5" s="154"/>
      <c r="G5" s="154"/>
      <c r="H5" s="152" t="s">
        <v>24</v>
      </c>
      <c r="I5" s="151" t="s">
        <v>15</v>
      </c>
      <c r="J5" s="151"/>
      <c r="K5" s="151"/>
      <c r="L5" s="156"/>
      <c r="M5" s="156"/>
      <c r="N5" s="156"/>
      <c r="O5" s="152" t="s">
        <v>24</v>
      </c>
      <c r="P5" s="151" t="s">
        <v>15</v>
      </c>
      <c r="Q5" s="151"/>
      <c r="R5" s="151"/>
      <c r="S5" s="156"/>
      <c r="T5" s="156"/>
      <c r="U5" s="156"/>
    </row>
    <row r="6" spans="1:21" ht="91.5" customHeight="1">
      <c r="A6" s="154"/>
      <c r="B6" s="154"/>
      <c r="C6" s="154"/>
      <c r="D6" s="154"/>
      <c r="E6" s="154"/>
      <c r="F6" s="154"/>
      <c r="G6" s="154"/>
      <c r="H6" s="152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2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4"/>
      <c r="B7" s="154"/>
      <c r="C7" s="154"/>
      <c r="D7" s="154"/>
      <c r="E7" s="154"/>
      <c r="F7" s="154"/>
      <c r="G7" s="154"/>
      <c r="H7" s="153" t="s">
        <v>10</v>
      </c>
      <c r="I7" s="153"/>
      <c r="J7" s="153"/>
      <c r="K7" s="153"/>
      <c r="L7" s="155" t="s">
        <v>11</v>
      </c>
      <c r="M7" s="155"/>
      <c r="N7" s="155"/>
      <c r="O7" s="153" t="s">
        <v>10</v>
      </c>
      <c r="P7" s="153"/>
      <c r="Q7" s="153"/>
      <c r="R7" s="153"/>
      <c r="S7" s="150" t="s">
        <v>11</v>
      </c>
      <c r="T7" s="150"/>
      <c r="U7" s="150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1350000</v>
      </c>
      <c r="I9" s="8">
        <v>1350000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1200000</v>
      </c>
      <c r="P9" s="8">
        <v>1200000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2660000</v>
      </c>
      <c r="I10" s="8">
        <v>2660000</v>
      </c>
      <c r="J10" s="8">
        <v>0</v>
      </c>
      <c r="K10" s="8">
        <v>0</v>
      </c>
      <c r="L10" s="9">
        <v>100</v>
      </c>
      <c r="M10" s="9">
        <v>0</v>
      </c>
      <c r="N10" s="9">
        <v>0</v>
      </c>
      <c r="O10" s="8">
        <v>850000</v>
      </c>
      <c r="P10" s="8">
        <v>850000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4299921.87</v>
      </c>
      <c r="I11" s="8">
        <v>3000000</v>
      </c>
      <c r="J11" s="8">
        <v>0</v>
      </c>
      <c r="K11" s="8">
        <v>1299921.87</v>
      </c>
      <c r="L11" s="9">
        <v>69.76</v>
      </c>
      <c r="M11" s="9">
        <v>0</v>
      </c>
      <c r="N11" s="9">
        <v>30.23</v>
      </c>
      <c r="O11" s="8">
        <v>634000</v>
      </c>
      <c r="P11" s="8">
        <v>334000</v>
      </c>
      <c r="Q11" s="8">
        <v>300000</v>
      </c>
      <c r="R11" s="8">
        <v>0</v>
      </c>
      <c r="S11" s="9">
        <v>52.68</v>
      </c>
      <c r="T11" s="9">
        <v>47.31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2241826</v>
      </c>
      <c r="I12" s="8">
        <v>1641826</v>
      </c>
      <c r="J12" s="8">
        <v>600000</v>
      </c>
      <c r="K12" s="8">
        <v>0</v>
      </c>
      <c r="L12" s="9">
        <v>73.23</v>
      </c>
      <c r="M12" s="9">
        <v>26.76</v>
      </c>
      <c r="N12" s="9">
        <v>0</v>
      </c>
      <c r="O12" s="8">
        <v>1816182</v>
      </c>
      <c r="P12" s="8">
        <v>1216182</v>
      </c>
      <c r="Q12" s="8">
        <v>600000</v>
      </c>
      <c r="R12" s="8">
        <v>0</v>
      </c>
      <c r="S12" s="9">
        <v>66.96</v>
      </c>
      <c r="T12" s="9">
        <v>33.03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3823461</v>
      </c>
      <c r="I13" s="8">
        <v>3823461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3042595.42</v>
      </c>
      <c r="P13" s="8">
        <v>3042595.42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4406400</v>
      </c>
      <c r="I14" s="8">
        <v>4406400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3409800</v>
      </c>
      <c r="P14" s="8">
        <v>3409800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3218624</v>
      </c>
      <c r="I15" s="8">
        <v>3218624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2413968</v>
      </c>
      <c r="P15" s="8">
        <v>2413968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2150000</v>
      </c>
      <c r="I16" s="8">
        <v>2150000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1622200</v>
      </c>
      <c r="P16" s="8">
        <v>1622200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13804388</v>
      </c>
      <c r="I17" s="8">
        <v>3804388</v>
      </c>
      <c r="J17" s="8">
        <v>0</v>
      </c>
      <c r="K17" s="8">
        <v>10000000</v>
      </c>
      <c r="L17" s="9">
        <v>27.55</v>
      </c>
      <c r="M17" s="9">
        <v>0</v>
      </c>
      <c r="N17" s="9">
        <v>72.44</v>
      </c>
      <c r="O17" s="8">
        <v>603291</v>
      </c>
      <c r="P17" s="8">
        <v>603291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1972380</v>
      </c>
      <c r="I18" s="8">
        <v>1972380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1420000</v>
      </c>
      <c r="P18" s="8">
        <v>1420000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580000</v>
      </c>
      <c r="I19" s="8">
        <v>580000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580000</v>
      </c>
      <c r="P19" s="8">
        <v>580000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408750</v>
      </c>
      <c r="I20" s="8">
        <v>408750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291862.5</v>
      </c>
      <c r="P20" s="8">
        <v>291862.5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14624898</v>
      </c>
      <c r="I21" s="8">
        <v>0</v>
      </c>
      <c r="J21" s="8">
        <v>0</v>
      </c>
      <c r="K21" s="8">
        <v>14624898</v>
      </c>
      <c r="L21" s="9">
        <v>0</v>
      </c>
      <c r="M21" s="9">
        <v>0</v>
      </c>
      <c r="N21" s="9">
        <v>100</v>
      </c>
      <c r="O21" s="8">
        <v>0</v>
      </c>
      <c r="P21" s="8">
        <v>0</v>
      </c>
      <c r="Q21" s="8">
        <v>0</v>
      </c>
      <c r="R21" s="8">
        <v>0</v>
      </c>
      <c r="S21" s="9"/>
      <c r="T21" s="9"/>
      <c r="U21" s="9"/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885200</v>
      </c>
      <c r="I22" s="8">
        <v>885200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288900</v>
      </c>
      <c r="P22" s="8">
        <v>288900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2663200</v>
      </c>
      <c r="I23" s="8">
        <v>2663200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422400</v>
      </c>
      <c r="P23" s="8">
        <v>422400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2813827</v>
      </c>
      <c r="I24" s="8">
        <v>2813827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1585000</v>
      </c>
      <c r="P24" s="8">
        <v>1585000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2161885</v>
      </c>
      <c r="I25" s="8">
        <v>1387868</v>
      </c>
      <c r="J25" s="8">
        <v>81000</v>
      </c>
      <c r="K25" s="8">
        <v>693017</v>
      </c>
      <c r="L25" s="9">
        <v>64.19</v>
      </c>
      <c r="M25" s="9">
        <v>3.74</v>
      </c>
      <c r="N25" s="9">
        <v>32.05</v>
      </c>
      <c r="O25" s="8">
        <v>693017</v>
      </c>
      <c r="P25" s="8">
        <v>0</v>
      </c>
      <c r="Q25" s="8">
        <v>0</v>
      </c>
      <c r="R25" s="8">
        <v>693017</v>
      </c>
      <c r="S25" s="9">
        <v>0</v>
      </c>
      <c r="T25" s="9">
        <v>0</v>
      </c>
      <c r="U25" s="9">
        <v>100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1700000</v>
      </c>
      <c r="I26" s="8">
        <v>1700000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1400000</v>
      </c>
      <c r="P26" s="8">
        <v>1400000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1406664</v>
      </c>
      <c r="I27" s="8">
        <v>1406664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1054998</v>
      </c>
      <c r="P27" s="8">
        <v>1054998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0</v>
      </c>
      <c r="I28" s="8">
        <v>0</v>
      </c>
      <c r="J28" s="8">
        <v>0</v>
      </c>
      <c r="K28" s="8">
        <v>0</v>
      </c>
      <c r="L28" s="9"/>
      <c r="M28" s="9"/>
      <c r="N28" s="9"/>
      <c r="O28" s="8">
        <v>0</v>
      </c>
      <c r="P28" s="8">
        <v>0</v>
      </c>
      <c r="Q28" s="8">
        <v>0</v>
      </c>
      <c r="R28" s="8">
        <v>0</v>
      </c>
      <c r="S28" s="9"/>
      <c r="T28" s="9"/>
      <c r="U28" s="9"/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144000</v>
      </c>
      <c r="I29" s="8">
        <v>144000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108000</v>
      </c>
      <c r="P29" s="8">
        <v>108000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631165</v>
      </c>
      <c r="I30" s="8">
        <v>457972</v>
      </c>
      <c r="J30" s="8">
        <v>173193</v>
      </c>
      <c r="K30" s="8">
        <v>0</v>
      </c>
      <c r="L30" s="9">
        <v>72.55</v>
      </c>
      <c r="M30" s="9">
        <v>27.44</v>
      </c>
      <c r="N30" s="9">
        <v>0</v>
      </c>
      <c r="O30" s="8">
        <v>259729</v>
      </c>
      <c r="P30" s="8">
        <v>249729</v>
      </c>
      <c r="Q30" s="8">
        <v>10000</v>
      </c>
      <c r="R30" s="8">
        <v>0</v>
      </c>
      <c r="S30" s="9">
        <v>96.14</v>
      </c>
      <c r="T30" s="9">
        <v>3.85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425847.29</v>
      </c>
      <c r="I31" s="8">
        <v>425847.29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153972.29</v>
      </c>
      <c r="P31" s="8">
        <v>153972.29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1261500.1</v>
      </c>
      <c r="I32" s="8">
        <v>1261500.1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1125750.05</v>
      </c>
      <c r="P32" s="8">
        <v>1125750.05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216600</v>
      </c>
      <c r="I33" s="8">
        <v>216600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143700</v>
      </c>
      <c r="P33" s="8">
        <v>143700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1560000</v>
      </c>
      <c r="I34" s="8">
        <v>1560000</v>
      </c>
      <c r="J34" s="8">
        <v>0</v>
      </c>
      <c r="K34" s="8">
        <v>0</v>
      </c>
      <c r="L34" s="9">
        <v>100</v>
      </c>
      <c r="M34" s="9">
        <v>0</v>
      </c>
      <c r="N34" s="9">
        <v>0</v>
      </c>
      <c r="O34" s="8">
        <v>1460000</v>
      </c>
      <c r="P34" s="8">
        <v>1460000</v>
      </c>
      <c r="Q34" s="8">
        <v>0</v>
      </c>
      <c r="R34" s="8">
        <v>0</v>
      </c>
      <c r="S34" s="9">
        <v>100</v>
      </c>
      <c r="T34" s="9">
        <v>0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1325800</v>
      </c>
      <c r="I35" s="8">
        <v>1325800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1023100</v>
      </c>
      <c r="P35" s="8">
        <v>1023100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1107300</v>
      </c>
      <c r="I36" s="8">
        <v>807300</v>
      </c>
      <c r="J36" s="8">
        <v>300000</v>
      </c>
      <c r="K36" s="8">
        <v>0</v>
      </c>
      <c r="L36" s="9">
        <v>72.9</v>
      </c>
      <c r="M36" s="9">
        <v>27.09</v>
      </c>
      <c r="N36" s="9">
        <v>0</v>
      </c>
      <c r="O36" s="8">
        <v>605475</v>
      </c>
      <c r="P36" s="8">
        <v>605475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371186</v>
      </c>
      <c r="I37" s="8">
        <v>371186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332317</v>
      </c>
      <c r="P37" s="8">
        <v>332317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2164705.88</v>
      </c>
      <c r="I38" s="8">
        <v>2164705.88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1923529.41</v>
      </c>
      <c r="P38" s="8">
        <v>1923529.41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400000</v>
      </c>
      <c r="I39" s="8">
        <v>400000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299997</v>
      </c>
      <c r="P39" s="8">
        <v>299997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317100</v>
      </c>
      <c r="I40" s="8">
        <v>317100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238075</v>
      </c>
      <c r="P40" s="8">
        <v>238075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1220000</v>
      </c>
      <c r="I41" s="8">
        <v>1220000</v>
      </c>
      <c r="J41" s="8">
        <v>0</v>
      </c>
      <c r="K41" s="8">
        <v>0</v>
      </c>
      <c r="L41" s="9">
        <v>100</v>
      </c>
      <c r="M41" s="9">
        <v>0</v>
      </c>
      <c r="N41" s="9">
        <v>0</v>
      </c>
      <c r="O41" s="8">
        <v>1220000</v>
      </c>
      <c r="P41" s="8">
        <v>1220000</v>
      </c>
      <c r="Q41" s="8">
        <v>0</v>
      </c>
      <c r="R41" s="8">
        <v>0</v>
      </c>
      <c r="S41" s="9">
        <v>100</v>
      </c>
      <c r="T41" s="9">
        <v>0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500000</v>
      </c>
      <c r="I42" s="8">
        <v>500000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275000</v>
      </c>
      <c r="P42" s="8">
        <v>275000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372912.48</v>
      </c>
      <c r="I43" s="8">
        <v>372912.48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282678.48</v>
      </c>
      <c r="P43" s="8">
        <v>282678.48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1673475.16</v>
      </c>
      <c r="I44" s="8">
        <v>899595.16</v>
      </c>
      <c r="J44" s="8">
        <v>0</v>
      </c>
      <c r="K44" s="8">
        <v>773880</v>
      </c>
      <c r="L44" s="9">
        <v>53.75</v>
      </c>
      <c r="M44" s="9">
        <v>0</v>
      </c>
      <c r="N44" s="9">
        <v>46.24</v>
      </c>
      <c r="O44" s="8">
        <v>1475046.96</v>
      </c>
      <c r="P44" s="8">
        <v>701166.96</v>
      </c>
      <c r="Q44" s="8">
        <v>0</v>
      </c>
      <c r="R44" s="8">
        <v>773880</v>
      </c>
      <c r="S44" s="9">
        <v>47.53</v>
      </c>
      <c r="T44" s="9">
        <v>0</v>
      </c>
      <c r="U44" s="9">
        <v>52.46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1075000</v>
      </c>
      <c r="P45" s="8">
        <v>1075000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2000000</v>
      </c>
      <c r="I46" s="8">
        <v>2000000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675000</v>
      </c>
      <c r="P46" s="8">
        <v>675000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262200</v>
      </c>
      <c r="I47" s="8">
        <v>262200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196650</v>
      </c>
      <c r="P47" s="8">
        <v>196650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950000</v>
      </c>
      <c r="I48" s="8">
        <v>950000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712500</v>
      </c>
      <c r="P48" s="8">
        <v>712500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1332484</v>
      </c>
      <c r="I49" s="8">
        <v>1332484</v>
      </c>
      <c r="J49" s="8">
        <v>0</v>
      </c>
      <c r="K49" s="8">
        <v>0</v>
      </c>
      <c r="L49" s="9">
        <v>100</v>
      </c>
      <c r="M49" s="9">
        <v>0</v>
      </c>
      <c r="N49" s="9">
        <v>0</v>
      </c>
      <c r="O49" s="8">
        <v>720396.75</v>
      </c>
      <c r="P49" s="8">
        <v>720396.75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967184</v>
      </c>
      <c r="I50" s="8">
        <v>967184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967184</v>
      </c>
      <c r="P50" s="8">
        <v>967184</v>
      </c>
      <c r="Q50" s="8">
        <v>0</v>
      </c>
      <c r="R50" s="8">
        <v>0</v>
      </c>
      <c r="S50" s="9">
        <v>100</v>
      </c>
      <c r="T50" s="9">
        <v>0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1140000</v>
      </c>
      <c r="I51" s="8">
        <v>1140000</v>
      </c>
      <c r="J51" s="8">
        <v>0</v>
      </c>
      <c r="K51" s="8">
        <v>0</v>
      </c>
      <c r="L51" s="9">
        <v>100</v>
      </c>
      <c r="M51" s="9">
        <v>0</v>
      </c>
      <c r="N51" s="9">
        <v>0</v>
      </c>
      <c r="O51" s="8">
        <v>855000</v>
      </c>
      <c r="P51" s="8">
        <v>855000</v>
      </c>
      <c r="Q51" s="8">
        <v>0</v>
      </c>
      <c r="R51" s="8">
        <v>0</v>
      </c>
      <c r="S51" s="9">
        <v>100</v>
      </c>
      <c r="T51" s="9">
        <v>0</v>
      </c>
      <c r="U51" s="9">
        <v>0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296664</v>
      </c>
      <c r="I52" s="8">
        <v>266664</v>
      </c>
      <c r="J52" s="8">
        <v>30000</v>
      </c>
      <c r="K52" s="8">
        <v>0</v>
      </c>
      <c r="L52" s="9">
        <v>89.88</v>
      </c>
      <c r="M52" s="9">
        <v>10.11</v>
      </c>
      <c r="N52" s="9">
        <v>0</v>
      </c>
      <c r="O52" s="8">
        <v>199998</v>
      </c>
      <c r="P52" s="8">
        <v>199998</v>
      </c>
      <c r="Q52" s="8">
        <v>0</v>
      </c>
      <c r="R52" s="8">
        <v>0</v>
      </c>
      <c r="S52" s="9">
        <v>100</v>
      </c>
      <c r="T52" s="9">
        <v>0</v>
      </c>
      <c r="U52" s="9">
        <v>0</v>
      </c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2518000</v>
      </c>
      <c r="I53" s="8">
        <v>2518000</v>
      </c>
      <c r="J53" s="8">
        <v>0</v>
      </c>
      <c r="K53" s="8">
        <v>0</v>
      </c>
      <c r="L53" s="9">
        <v>100</v>
      </c>
      <c r="M53" s="9">
        <v>0</v>
      </c>
      <c r="N53" s="9">
        <v>0</v>
      </c>
      <c r="O53" s="8">
        <v>1888500</v>
      </c>
      <c r="P53" s="8">
        <v>1888500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2113498.42</v>
      </c>
      <c r="I54" s="8">
        <v>1493983.92</v>
      </c>
      <c r="J54" s="8">
        <v>5000</v>
      </c>
      <c r="K54" s="8">
        <v>614514.5</v>
      </c>
      <c r="L54" s="9">
        <v>70.68</v>
      </c>
      <c r="M54" s="9">
        <v>0.23</v>
      </c>
      <c r="N54" s="9">
        <v>29.07</v>
      </c>
      <c r="O54" s="8">
        <v>1133789.69</v>
      </c>
      <c r="P54" s="8">
        <v>1133789.69</v>
      </c>
      <c r="Q54" s="8">
        <v>0</v>
      </c>
      <c r="R54" s="8">
        <v>0</v>
      </c>
      <c r="S54" s="9">
        <v>100</v>
      </c>
      <c r="T54" s="9">
        <v>0</v>
      </c>
      <c r="U54" s="9">
        <v>0</v>
      </c>
    </row>
    <row r="55" spans="1:21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267</v>
      </c>
      <c r="G55" s="53" t="s">
        <v>312</v>
      </c>
      <c r="H55" s="8">
        <v>311000</v>
      </c>
      <c r="I55" s="8">
        <v>301000</v>
      </c>
      <c r="J55" s="8">
        <v>10000</v>
      </c>
      <c r="K55" s="8">
        <v>0</v>
      </c>
      <c r="L55" s="9">
        <v>96.78</v>
      </c>
      <c r="M55" s="9">
        <v>3.21</v>
      </c>
      <c r="N55" s="9">
        <v>0</v>
      </c>
      <c r="O55" s="8">
        <v>235750</v>
      </c>
      <c r="P55" s="8">
        <v>225750</v>
      </c>
      <c r="Q55" s="8">
        <v>10000</v>
      </c>
      <c r="R55" s="8">
        <v>0</v>
      </c>
      <c r="S55" s="9">
        <v>95.75</v>
      </c>
      <c r="T55" s="9">
        <v>4.24</v>
      </c>
      <c r="U55" s="9">
        <v>0</v>
      </c>
    </row>
    <row r="56" spans="1:21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267</v>
      </c>
      <c r="G56" s="53" t="s">
        <v>313</v>
      </c>
      <c r="H56" s="8">
        <v>240000</v>
      </c>
      <c r="I56" s="8">
        <v>240000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190000</v>
      </c>
      <c r="P56" s="8">
        <v>190000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267</v>
      </c>
      <c r="G57" s="53" t="s">
        <v>314</v>
      </c>
      <c r="H57" s="8">
        <v>1372500</v>
      </c>
      <c r="I57" s="8">
        <v>1372500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1029375</v>
      </c>
      <c r="P57" s="8">
        <v>1029375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464000</v>
      </c>
      <c r="I58" s="8">
        <v>464000</v>
      </c>
      <c r="J58" s="8">
        <v>0</v>
      </c>
      <c r="K58" s="8">
        <v>0</v>
      </c>
      <c r="L58" s="9">
        <v>100</v>
      </c>
      <c r="M58" s="9">
        <v>0</v>
      </c>
      <c r="N58" s="9">
        <v>0</v>
      </c>
      <c r="O58" s="8">
        <v>348000</v>
      </c>
      <c r="P58" s="8">
        <v>348000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267</v>
      </c>
      <c r="G59" s="53" t="s">
        <v>316</v>
      </c>
      <c r="H59" s="8">
        <v>581469.3</v>
      </c>
      <c r="I59" s="8">
        <v>581469.3</v>
      </c>
      <c r="J59" s="8">
        <v>0</v>
      </c>
      <c r="K59" s="8">
        <v>0</v>
      </c>
      <c r="L59" s="9">
        <v>100</v>
      </c>
      <c r="M59" s="9">
        <v>0</v>
      </c>
      <c r="N59" s="9">
        <v>0</v>
      </c>
      <c r="O59" s="8">
        <v>418671.97</v>
      </c>
      <c r="P59" s="8">
        <v>418671.97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454236</v>
      </c>
      <c r="I60" s="8">
        <v>454236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340677</v>
      </c>
      <c r="P60" s="8">
        <v>340677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267</v>
      </c>
      <c r="G61" s="53" t="s">
        <v>318</v>
      </c>
      <c r="H61" s="8">
        <v>1193000</v>
      </c>
      <c r="I61" s="8">
        <v>1193000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452250</v>
      </c>
      <c r="P61" s="8">
        <v>452250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267</v>
      </c>
      <c r="G62" s="53" t="s">
        <v>270</v>
      </c>
      <c r="H62" s="8">
        <v>959900</v>
      </c>
      <c r="I62" s="8">
        <v>959900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719925</v>
      </c>
      <c r="P62" s="8">
        <v>719925</v>
      </c>
      <c r="Q62" s="8">
        <v>0</v>
      </c>
      <c r="R62" s="8">
        <v>0</v>
      </c>
      <c r="S62" s="9">
        <v>100</v>
      </c>
      <c r="T62" s="9">
        <v>0</v>
      </c>
      <c r="U62" s="9">
        <v>0</v>
      </c>
    </row>
    <row r="63" spans="1:21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267</v>
      </c>
      <c r="G63" s="53" t="s">
        <v>319</v>
      </c>
      <c r="H63" s="8">
        <v>600000</v>
      </c>
      <c r="I63" s="8">
        <v>600000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600000</v>
      </c>
      <c r="P63" s="8">
        <v>600000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267</v>
      </c>
      <c r="G64" s="53" t="s">
        <v>320</v>
      </c>
      <c r="H64" s="8">
        <v>3486546</v>
      </c>
      <c r="I64" s="8">
        <v>1420000</v>
      </c>
      <c r="J64" s="8">
        <v>0</v>
      </c>
      <c r="K64" s="8">
        <v>2066546</v>
      </c>
      <c r="L64" s="9">
        <v>40.72</v>
      </c>
      <c r="M64" s="9">
        <v>0</v>
      </c>
      <c r="N64" s="9">
        <v>59.27</v>
      </c>
      <c r="O64" s="8">
        <v>1059116.99</v>
      </c>
      <c r="P64" s="8">
        <v>1059116.99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267</v>
      </c>
      <c r="G65" s="53" t="s">
        <v>321</v>
      </c>
      <c r="H65" s="8">
        <v>888521.72</v>
      </c>
      <c r="I65" s="8">
        <v>888521.72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132041.72</v>
      </c>
      <c r="P65" s="8">
        <v>132041.72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553340</v>
      </c>
      <c r="I66" s="8">
        <v>553340</v>
      </c>
      <c r="J66" s="8">
        <v>0</v>
      </c>
      <c r="K66" s="8">
        <v>0</v>
      </c>
      <c r="L66" s="9">
        <v>100</v>
      </c>
      <c r="M66" s="9">
        <v>0</v>
      </c>
      <c r="N66" s="9">
        <v>0</v>
      </c>
      <c r="O66" s="8">
        <v>407505</v>
      </c>
      <c r="P66" s="8">
        <v>407505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267</v>
      </c>
      <c r="G67" s="53" t="s">
        <v>323</v>
      </c>
      <c r="H67" s="8">
        <v>0</v>
      </c>
      <c r="I67" s="8">
        <v>0</v>
      </c>
      <c r="J67" s="8">
        <v>0</v>
      </c>
      <c r="K67" s="8">
        <v>0</v>
      </c>
      <c r="L67" s="9"/>
      <c r="M67" s="9"/>
      <c r="N67" s="9"/>
      <c r="O67" s="8">
        <v>0</v>
      </c>
      <c r="P67" s="8">
        <v>0</v>
      </c>
      <c r="Q67" s="8">
        <v>0</v>
      </c>
      <c r="R67" s="8">
        <v>0</v>
      </c>
      <c r="S67" s="9"/>
      <c r="T67" s="9"/>
      <c r="U67" s="9"/>
    </row>
    <row r="68" spans="1:21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267</v>
      </c>
      <c r="G68" s="53" t="s">
        <v>324</v>
      </c>
      <c r="H68" s="8">
        <v>456580</v>
      </c>
      <c r="I68" s="8">
        <v>456580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356580</v>
      </c>
      <c r="P68" s="8">
        <v>356580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267</v>
      </c>
      <c r="G69" s="53" t="s">
        <v>325</v>
      </c>
      <c r="H69" s="8">
        <v>3283145</v>
      </c>
      <c r="I69" s="8">
        <v>3283145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2699015</v>
      </c>
      <c r="P69" s="8">
        <v>2699015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267</v>
      </c>
      <c r="G70" s="53" t="s">
        <v>326</v>
      </c>
      <c r="H70" s="8">
        <v>300000</v>
      </c>
      <c r="I70" s="8">
        <v>200000</v>
      </c>
      <c r="J70" s="8">
        <v>100000</v>
      </c>
      <c r="K70" s="8">
        <v>0</v>
      </c>
      <c r="L70" s="9">
        <v>66.66</v>
      </c>
      <c r="M70" s="9">
        <v>33.33</v>
      </c>
      <c r="N70" s="9">
        <v>0</v>
      </c>
      <c r="O70" s="8">
        <v>198400</v>
      </c>
      <c r="P70" s="8">
        <v>100000</v>
      </c>
      <c r="Q70" s="8">
        <v>98400</v>
      </c>
      <c r="R70" s="8">
        <v>0</v>
      </c>
      <c r="S70" s="9">
        <v>50.4</v>
      </c>
      <c r="T70" s="9">
        <v>49.59</v>
      </c>
      <c r="U70" s="9">
        <v>0</v>
      </c>
    </row>
    <row r="71" spans="1:21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267</v>
      </c>
      <c r="G71" s="53" t="s">
        <v>327</v>
      </c>
      <c r="H71" s="8">
        <v>1115000</v>
      </c>
      <c r="I71" s="8">
        <v>1115000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940000</v>
      </c>
      <c r="P71" s="8">
        <v>940000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267</v>
      </c>
      <c r="G72" s="53" t="s">
        <v>328</v>
      </c>
      <c r="H72" s="8">
        <v>4407424</v>
      </c>
      <c r="I72" s="8">
        <v>2925580</v>
      </c>
      <c r="J72" s="8">
        <v>0</v>
      </c>
      <c r="K72" s="8">
        <v>1481844</v>
      </c>
      <c r="L72" s="9">
        <v>66.37</v>
      </c>
      <c r="M72" s="9">
        <v>0</v>
      </c>
      <c r="N72" s="9">
        <v>33.62</v>
      </c>
      <c r="O72" s="8">
        <v>2126666</v>
      </c>
      <c r="P72" s="8">
        <v>644822</v>
      </c>
      <c r="Q72" s="8">
        <v>0</v>
      </c>
      <c r="R72" s="8">
        <v>1481844</v>
      </c>
      <c r="S72" s="9">
        <v>30.32</v>
      </c>
      <c r="T72" s="9">
        <v>0</v>
      </c>
      <c r="U72" s="9">
        <v>69.67</v>
      </c>
    </row>
    <row r="73" spans="1:21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267</v>
      </c>
      <c r="G73" s="53" t="s">
        <v>329</v>
      </c>
      <c r="H73" s="8">
        <v>2020803</v>
      </c>
      <c r="I73" s="8">
        <v>555000</v>
      </c>
      <c r="J73" s="8">
        <v>0</v>
      </c>
      <c r="K73" s="8">
        <v>1465803</v>
      </c>
      <c r="L73" s="9">
        <v>27.46</v>
      </c>
      <c r="M73" s="9">
        <v>0</v>
      </c>
      <c r="N73" s="9">
        <v>72.53</v>
      </c>
      <c r="O73" s="8">
        <v>1954553</v>
      </c>
      <c r="P73" s="8">
        <v>488750</v>
      </c>
      <c r="Q73" s="8">
        <v>0</v>
      </c>
      <c r="R73" s="8">
        <v>1465803</v>
      </c>
      <c r="S73" s="9">
        <v>25</v>
      </c>
      <c r="T73" s="9">
        <v>0</v>
      </c>
      <c r="U73" s="9">
        <v>74.99</v>
      </c>
    </row>
    <row r="74" spans="1:21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267</v>
      </c>
      <c r="G74" s="53" t="s">
        <v>330</v>
      </c>
      <c r="H74" s="8">
        <v>1122459.36</v>
      </c>
      <c r="I74" s="8">
        <v>1092629.36</v>
      </c>
      <c r="J74" s="8">
        <v>29830</v>
      </c>
      <c r="K74" s="8">
        <v>0</v>
      </c>
      <c r="L74" s="9">
        <v>97.34</v>
      </c>
      <c r="M74" s="9">
        <v>2.65</v>
      </c>
      <c r="N74" s="9">
        <v>0</v>
      </c>
      <c r="O74" s="8">
        <v>849302.02</v>
      </c>
      <c r="P74" s="8">
        <v>819472.02</v>
      </c>
      <c r="Q74" s="8">
        <v>29830</v>
      </c>
      <c r="R74" s="8">
        <v>0</v>
      </c>
      <c r="S74" s="9">
        <v>96.48</v>
      </c>
      <c r="T74" s="9">
        <v>3.51</v>
      </c>
      <c r="U74" s="9">
        <v>0</v>
      </c>
    </row>
    <row r="75" spans="1:21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267</v>
      </c>
      <c r="G75" s="53" t="s">
        <v>331</v>
      </c>
      <c r="H75" s="8">
        <v>850000</v>
      </c>
      <c r="I75" s="8">
        <v>850000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637500</v>
      </c>
      <c r="P75" s="8">
        <v>637500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267</v>
      </c>
      <c r="G76" s="53" t="s">
        <v>332</v>
      </c>
      <c r="H76" s="8">
        <v>1343164.25</v>
      </c>
      <c r="I76" s="8">
        <v>1343164.25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334331.12</v>
      </c>
      <c r="P76" s="8">
        <v>334331.12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267</v>
      </c>
      <c r="G77" s="53" t="s">
        <v>333</v>
      </c>
      <c r="H77" s="8">
        <v>721870</v>
      </c>
      <c r="I77" s="8">
        <v>713870</v>
      </c>
      <c r="J77" s="8">
        <v>8000</v>
      </c>
      <c r="K77" s="8">
        <v>0</v>
      </c>
      <c r="L77" s="9">
        <v>98.89</v>
      </c>
      <c r="M77" s="9">
        <v>1.1</v>
      </c>
      <c r="N77" s="9">
        <v>0</v>
      </c>
      <c r="O77" s="8">
        <v>545552.07</v>
      </c>
      <c r="P77" s="8">
        <v>537552.07</v>
      </c>
      <c r="Q77" s="8">
        <v>8000</v>
      </c>
      <c r="R77" s="8">
        <v>0</v>
      </c>
      <c r="S77" s="9">
        <v>98.53</v>
      </c>
      <c r="T77" s="9">
        <v>1.46</v>
      </c>
      <c r="U77" s="9">
        <v>0</v>
      </c>
    </row>
    <row r="78" spans="1:21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267</v>
      </c>
      <c r="G78" s="53" t="s">
        <v>334</v>
      </c>
      <c r="H78" s="8">
        <v>933000</v>
      </c>
      <c r="I78" s="8">
        <v>933000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595500</v>
      </c>
      <c r="P78" s="8">
        <v>595500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267</v>
      </c>
      <c r="G79" s="53" t="s">
        <v>335</v>
      </c>
      <c r="H79" s="8">
        <v>2873342</v>
      </c>
      <c r="I79" s="8">
        <v>2873342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2179162</v>
      </c>
      <c r="P79" s="8">
        <v>2179162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267</v>
      </c>
      <c r="G80" s="53" t="s">
        <v>336</v>
      </c>
      <c r="H80" s="8">
        <v>490000</v>
      </c>
      <c r="I80" s="8">
        <v>490000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382500</v>
      </c>
      <c r="P80" s="8">
        <v>382500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267</v>
      </c>
      <c r="G81" s="53" t="s">
        <v>337</v>
      </c>
      <c r="H81" s="8">
        <v>1030659.32</v>
      </c>
      <c r="I81" s="8">
        <v>970659.32</v>
      </c>
      <c r="J81" s="8">
        <v>60000</v>
      </c>
      <c r="K81" s="8">
        <v>0</v>
      </c>
      <c r="L81" s="9">
        <v>94.17</v>
      </c>
      <c r="M81" s="9">
        <v>5.82</v>
      </c>
      <c r="N81" s="9">
        <v>0</v>
      </c>
      <c r="O81" s="8">
        <v>421523.9</v>
      </c>
      <c r="P81" s="8">
        <v>361523.9</v>
      </c>
      <c r="Q81" s="8">
        <v>60000</v>
      </c>
      <c r="R81" s="8">
        <v>0</v>
      </c>
      <c r="S81" s="9">
        <v>85.76</v>
      </c>
      <c r="T81" s="9">
        <v>14.23</v>
      </c>
      <c r="U81" s="9">
        <v>0</v>
      </c>
    </row>
    <row r="82" spans="1:21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267</v>
      </c>
      <c r="G82" s="53" t="s">
        <v>271</v>
      </c>
      <c r="H82" s="8">
        <v>1844616</v>
      </c>
      <c r="I82" s="8">
        <v>1844616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1277308</v>
      </c>
      <c r="P82" s="8">
        <v>1277308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267</v>
      </c>
      <c r="G83" s="53" t="s">
        <v>338</v>
      </c>
      <c r="H83" s="8">
        <v>453820</v>
      </c>
      <c r="I83" s="8">
        <v>453820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403890</v>
      </c>
      <c r="P83" s="8">
        <v>403890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267</v>
      </c>
      <c r="G84" s="53" t="s">
        <v>272</v>
      </c>
      <c r="H84" s="8">
        <v>789000</v>
      </c>
      <c r="I84" s="8">
        <v>789000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617500</v>
      </c>
      <c r="P84" s="8">
        <v>617500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570600</v>
      </c>
      <c r="I85" s="8">
        <v>570600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406700</v>
      </c>
      <c r="P85" s="8">
        <v>406700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267</v>
      </c>
      <c r="G86" s="53" t="s">
        <v>340</v>
      </c>
      <c r="H86" s="8">
        <v>466800</v>
      </c>
      <c r="I86" s="8">
        <v>466800</v>
      </c>
      <c r="J86" s="8">
        <v>0</v>
      </c>
      <c r="K86" s="8">
        <v>0</v>
      </c>
      <c r="L86" s="9">
        <v>100</v>
      </c>
      <c r="M86" s="9">
        <v>0</v>
      </c>
      <c r="N86" s="9">
        <v>0</v>
      </c>
      <c r="O86" s="8">
        <v>350100</v>
      </c>
      <c r="P86" s="8">
        <v>350100</v>
      </c>
      <c r="Q86" s="8">
        <v>0</v>
      </c>
      <c r="R86" s="8">
        <v>0</v>
      </c>
      <c r="S86" s="9">
        <v>100</v>
      </c>
      <c r="T86" s="9">
        <v>0</v>
      </c>
      <c r="U86" s="9">
        <v>0</v>
      </c>
    </row>
    <row r="87" spans="1:21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267</v>
      </c>
      <c r="G87" s="53" t="s">
        <v>341</v>
      </c>
      <c r="H87" s="8">
        <v>2452500</v>
      </c>
      <c r="I87" s="8">
        <v>2452500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1839375</v>
      </c>
      <c r="P87" s="8">
        <v>1839375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0</v>
      </c>
      <c r="I88" s="8">
        <v>0</v>
      </c>
      <c r="J88" s="8">
        <v>0</v>
      </c>
      <c r="K88" s="8">
        <v>0</v>
      </c>
      <c r="L88" s="9"/>
      <c r="M88" s="9"/>
      <c r="N88" s="9"/>
      <c r="O88" s="8">
        <v>0</v>
      </c>
      <c r="P88" s="8">
        <v>0</v>
      </c>
      <c r="Q88" s="8">
        <v>0</v>
      </c>
      <c r="R88" s="8">
        <v>0</v>
      </c>
      <c r="S88" s="9"/>
      <c r="T88" s="9"/>
      <c r="U88" s="9"/>
    </row>
    <row r="89" spans="1:21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267</v>
      </c>
      <c r="G89" s="53" t="s">
        <v>343</v>
      </c>
      <c r="H89" s="8">
        <v>1020000</v>
      </c>
      <c r="I89" s="8">
        <v>1020000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870150</v>
      </c>
      <c r="P89" s="8">
        <v>870150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267</v>
      </c>
      <c r="G90" s="53" t="s">
        <v>344</v>
      </c>
      <c r="H90" s="8">
        <v>580200</v>
      </c>
      <c r="I90" s="8">
        <v>580200</v>
      </c>
      <c r="J90" s="8">
        <v>0</v>
      </c>
      <c r="K90" s="8">
        <v>0</v>
      </c>
      <c r="L90" s="9">
        <v>100</v>
      </c>
      <c r="M90" s="9">
        <v>0</v>
      </c>
      <c r="N90" s="9">
        <v>0</v>
      </c>
      <c r="O90" s="8">
        <v>451200</v>
      </c>
      <c r="P90" s="8">
        <v>451200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267</v>
      </c>
      <c r="G91" s="53" t="s">
        <v>345</v>
      </c>
      <c r="H91" s="8">
        <v>550000</v>
      </c>
      <c r="I91" s="8">
        <v>550000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391332</v>
      </c>
      <c r="P91" s="8">
        <v>391332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267</v>
      </c>
      <c r="G92" s="53" t="s">
        <v>273</v>
      </c>
      <c r="H92" s="8">
        <v>4950510.25</v>
      </c>
      <c r="I92" s="8">
        <v>4886895.25</v>
      </c>
      <c r="J92" s="8">
        <v>63615</v>
      </c>
      <c r="K92" s="8">
        <v>0</v>
      </c>
      <c r="L92" s="9">
        <v>98.71</v>
      </c>
      <c r="M92" s="9">
        <v>1.28</v>
      </c>
      <c r="N92" s="9">
        <v>0</v>
      </c>
      <c r="O92" s="8">
        <v>4349027.4</v>
      </c>
      <c r="P92" s="8">
        <v>4349027.4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267</v>
      </c>
      <c r="G93" s="53" t="s">
        <v>346</v>
      </c>
      <c r="H93" s="8">
        <v>1122062</v>
      </c>
      <c r="I93" s="8">
        <v>1122062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695953.5</v>
      </c>
      <c r="P93" s="8">
        <v>695953.5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267</v>
      </c>
      <c r="G94" s="53" t="s">
        <v>347</v>
      </c>
      <c r="H94" s="8">
        <v>817600</v>
      </c>
      <c r="I94" s="8">
        <v>817600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675700</v>
      </c>
      <c r="P94" s="8">
        <v>675700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267</v>
      </c>
      <c r="G95" s="53" t="s">
        <v>348</v>
      </c>
      <c r="H95" s="8">
        <v>230000</v>
      </c>
      <c r="I95" s="8">
        <v>230000</v>
      </c>
      <c r="J95" s="8">
        <v>0</v>
      </c>
      <c r="K95" s="8">
        <v>0</v>
      </c>
      <c r="L95" s="9">
        <v>100</v>
      </c>
      <c r="M95" s="9">
        <v>0</v>
      </c>
      <c r="N95" s="9">
        <v>0</v>
      </c>
      <c r="O95" s="8">
        <v>172500</v>
      </c>
      <c r="P95" s="8">
        <v>172500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1222546</v>
      </c>
      <c r="I96" s="8">
        <v>1222546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903663</v>
      </c>
      <c r="P96" s="8">
        <v>903663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267</v>
      </c>
      <c r="G97" s="53" t="s">
        <v>350</v>
      </c>
      <c r="H97" s="8">
        <v>410090</v>
      </c>
      <c r="I97" s="8">
        <v>379030</v>
      </c>
      <c r="J97" s="8">
        <v>31060</v>
      </c>
      <c r="K97" s="8">
        <v>0</v>
      </c>
      <c r="L97" s="9">
        <v>92.42</v>
      </c>
      <c r="M97" s="9">
        <v>7.57</v>
      </c>
      <c r="N97" s="9">
        <v>0</v>
      </c>
      <c r="O97" s="8">
        <v>291890.29</v>
      </c>
      <c r="P97" s="8">
        <v>291890.29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267</v>
      </c>
      <c r="G98" s="53" t="s">
        <v>351</v>
      </c>
      <c r="H98" s="8">
        <v>442037.6</v>
      </c>
      <c r="I98" s="8">
        <v>385912.53</v>
      </c>
      <c r="J98" s="8">
        <v>56125.07</v>
      </c>
      <c r="K98" s="8">
        <v>0</v>
      </c>
      <c r="L98" s="9">
        <v>87.3</v>
      </c>
      <c r="M98" s="9">
        <v>12.69</v>
      </c>
      <c r="N98" s="9">
        <v>0</v>
      </c>
      <c r="O98" s="8">
        <v>357037.6</v>
      </c>
      <c r="P98" s="8">
        <v>300912.53</v>
      </c>
      <c r="Q98" s="8">
        <v>56125.07</v>
      </c>
      <c r="R98" s="8">
        <v>0</v>
      </c>
      <c r="S98" s="9">
        <v>84.28</v>
      </c>
      <c r="T98" s="9">
        <v>15.71</v>
      </c>
      <c r="U98" s="9">
        <v>0</v>
      </c>
    </row>
    <row r="99" spans="1:21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267</v>
      </c>
      <c r="G99" s="53" t="s">
        <v>274</v>
      </c>
      <c r="H99" s="8">
        <v>399600</v>
      </c>
      <c r="I99" s="8">
        <v>399600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299700</v>
      </c>
      <c r="P99" s="8">
        <v>299700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267</v>
      </c>
      <c r="G100" s="53" t="s">
        <v>352</v>
      </c>
      <c r="H100" s="8">
        <v>555000</v>
      </c>
      <c r="I100" s="8">
        <v>555000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400000</v>
      </c>
      <c r="P100" s="8">
        <v>400000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267</v>
      </c>
      <c r="G101" s="53" t="s">
        <v>353</v>
      </c>
      <c r="H101" s="8">
        <v>805967.7</v>
      </c>
      <c r="I101" s="8">
        <v>700000</v>
      </c>
      <c r="J101" s="8">
        <v>105967.7</v>
      </c>
      <c r="K101" s="8">
        <v>0</v>
      </c>
      <c r="L101" s="9">
        <v>86.85</v>
      </c>
      <c r="M101" s="9">
        <v>13.14</v>
      </c>
      <c r="N101" s="9">
        <v>0</v>
      </c>
      <c r="O101" s="8">
        <v>648417.2</v>
      </c>
      <c r="P101" s="8">
        <v>545000</v>
      </c>
      <c r="Q101" s="8">
        <v>103417.2</v>
      </c>
      <c r="R101" s="8">
        <v>0</v>
      </c>
      <c r="S101" s="9">
        <v>84.05</v>
      </c>
      <c r="T101" s="9">
        <v>15.94</v>
      </c>
      <c r="U101" s="9">
        <v>0</v>
      </c>
    </row>
    <row r="102" spans="1:21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267</v>
      </c>
      <c r="G102" s="53" t="s">
        <v>354</v>
      </c>
      <c r="H102" s="8">
        <v>675000</v>
      </c>
      <c r="I102" s="8">
        <v>675000</v>
      </c>
      <c r="J102" s="8">
        <v>0</v>
      </c>
      <c r="K102" s="8">
        <v>0</v>
      </c>
      <c r="L102" s="9">
        <v>100</v>
      </c>
      <c r="M102" s="9">
        <v>0</v>
      </c>
      <c r="N102" s="9">
        <v>0</v>
      </c>
      <c r="O102" s="8">
        <v>475000</v>
      </c>
      <c r="P102" s="8">
        <v>475000</v>
      </c>
      <c r="Q102" s="8">
        <v>0</v>
      </c>
      <c r="R102" s="8">
        <v>0</v>
      </c>
      <c r="S102" s="9">
        <v>100</v>
      </c>
      <c r="T102" s="9">
        <v>0</v>
      </c>
      <c r="U102" s="9">
        <v>0</v>
      </c>
    </row>
    <row r="103" spans="1:21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267</v>
      </c>
      <c r="G103" s="53" t="s">
        <v>355</v>
      </c>
      <c r="H103" s="8">
        <v>1150000</v>
      </c>
      <c r="I103" s="8">
        <v>950000</v>
      </c>
      <c r="J103" s="8">
        <v>200000</v>
      </c>
      <c r="K103" s="8">
        <v>0</v>
      </c>
      <c r="L103" s="9">
        <v>82.6</v>
      </c>
      <c r="M103" s="9">
        <v>17.39</v>
      </c>
      <c r="N103" s="9">
        <v>0</v>
      </c>
      <c r="O103" s="8">
        <v>324500</v>
      </c>
      <c r="P103" s="8">
        <v>262500</v>
      </c>
      <c r="Q103" s="8">
        <v>62000</v>
      </c>
      <c r="R103" s="8">
        <v>0</v>
      </c>
      <c r="S103" s="9">
        <v>80.89</v>
      </c>
      <c r="T103" s="9">
        <v>19.1</v>
      </c>
      <c r="U103" s="9">
        <v>0</v>
      </c>
    </row>
    <row r="104" spans="1:21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267</v>
      </c>
      <c r="G104" s="53" t="s">
        <v>275</v>
      </c>
      <c r="H104" s="8">
        <v>1609728.7</v>
      </c>
      <c r="I104" s="8">
        <v>1609728.7</v>
      </c>
      <c r="J104" s="8">
        <v>0</v>
      </c>
      <c r="K104" s="8">
        <v>0</v>
      </c>
      <c r="L104" s="9">
        <v>100</v>
      </c>
      <c r="M104" s="9">
        <v>0</v>
      </c>
      <c r="N104" s="9">
        <v>0</v>
      </c>
      <c r="O104" s="8">
        <v>1177530</v>
      </c>
      <c r="P104" s="8">
        <v>1177530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267</v>
      </c>
      <c r="G105" s="53" t="s">
        <v>356</v>
      </c>
      <c r="H105" s="8">
        <v>831000.04</v>
      </c>
      <c r="I105" s="8">
        <v>831000.04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636000.01</v>
      </c>
      <c r="P105" s="8">
        <v>636000.01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267</v>
      </c>
      <c r="G106" s="53" t="s">
        <v>357</v>
      </c>
      <c r="H106" s="8">
        <v>3399200</v>
      </c>
      <c r="I106" s="8">
        <v>1649200</v>
      </c>
      <c r="J106" s="8">
        <v>1750000</v>
      </c>
      <c r="K106" s="8">
        <v>0</v>
      </c>
      <c r="L106" s="9">
        <v>48.51</v>
      </c>
      <c r="M106" s="9">
        <v>51.48</v>
      </c>
      <c r="N106" s="9">
        <v>0</v>
      </c>
      <c r="O106" s="8">
        <v>2360034</v>
      </c>
      <c r="P106" s="8">
        <v>1174400</v>
      </c>
      <c r="Q106" s="8">
        <v>1185634</v>
      </c>
      <c r="R106" s="8">
        <v>0</v>
      </c>
      <c r="S106" s="9">
        <v>49.76</v>
      </c>
      <c r="T106" s="9">
        <v>50.23</v>
      </c>
      <c r="U106" s="9">
        <v>0</v>
      </c>
    </row>
    <row r="107" spans="1:21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267</v>
      </c>
      <c r="G107" s="53" t="s">
        <v>358</v>
      </c>
      <c r="H107" s="8">
        <v>2461186</v>
      </c>
      <c r="I107" s="8">
        <v>1721000</v>
      </c>
      <c r="J107" s="8">
        <v>0</v>
      </c>
      <c r="K107" s="8">
        <v>740186</v>
      </c>
      <c r="L107" s="9">
        <v>69.92</v>
      </c>
      <c r="M107" s="9">
        <v>0</v>
      </c>
      <c r="N107" s="9">
        <v>30.07</v>
      </c>
      <c r="O107" s="8">
        <v>1290750</v>
      </c>
      <c r="P107" s="8">
        <v>1290750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267</v>
      </c>
      <c r="G108" s="53" t="s">
        <v>359</v>
      </c>
      <c r="H108" s="8">
        <v>1466000</v>
      </c>
      <c r="I108" s="8">
        <v>1466000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1099500</v>
      </c>
      <c r="P108" s="8">
        <v>1099500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267</v>
      </c>
      <c r="G109" s="53" t="s">
        <v>360</v>
      </c>
      <c r="H109" s="8">
        <v>457465</v>
      </c>
      <c r="I109" s="8">
        <v>457465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343099.05</v>
      </c>
      <c r="P109" s="8">
        <v>343099.05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267</v>
      </c>
      <c r="G110" s="53" t="s">
        <v>361</v>
      </c>
      <c r="H110" s="8">
        <v>3899135.1</v>
      </c>
      <c r="I110" s="8">
        <v>3899135.1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3544135.1</v>
      </c>
      <c r="P110" s="8">
        <v>3544135.1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3627904</v>
      </c>
      <c r="I111" s="8">
        <v>3627904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2645927.73</v>
      </c>
      <c r="P111" s="8">
        <v>2645927.73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267</v>
      </c>
      <c r="G112" s="53" t="s">
        <v>363</v>
      </c>
      <c r="H112" s="8">
        <v>976472</v>
      </c>
      <c r="I112" s="8">
        <v>976472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740628</v>
      </c>
      <c r="P112" s="8">
        <v>740628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267</v>
      </c>
      <c r="G113" s="53" t="s">
        <v>364</v>
      </c>
      <c r="H113" s="8">
        <v>910000</v>
      </c>
      <c r="I113" s="8">
        <v>910000</v>
      </c>
      <c r="J113" s="8">
        <v>0</v>
      </c>
      <c r="K113" s="8">
        <v>0</v>
      </c>
      <c r="L113" s="9">
        <v>100</v>
      </c>
      <c r="M113" s="9">
        <v>0</v>
      </c>
      <c r="N113" s="9">
        <v>0</v>
      </c>
      <c r="O113" s="8">
        <v>696100</v>
      </c>
      <c r="P113" s="8">
        <v>696100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401148</v>
      </c>
      <c r="I114" s="8">
        <v>260000</v>
      </c>
      <c r="J114" s="8">
        <v>141148</v>
      </c>
      <c r="K114" s="8">
        <v>0</v>
      </c>
      <c r="L114" s="9">
        <v>64.81</v>
      </c>
      <c r="M114" s="9">
        <v>35.18</v>
      </c>
      <c r="N114" s="9">
        <v>0</v>
      </c>
      <c r="O114" s="8">
        <v>338463.24</v>
      </c>
      <c r="P114" s="8">
        <v>197500</v>
      </c>
      <c r="Q114" s="8">
        <v>140963.24</v>
      </c>
      <c r="R114" s="8">
        <v>0</v>
      </c>
      <c r="S114" s="9">
        <v>58.35</v>
      </c>
      <c r="T114" s="9">
        <v>41.64</v>
      </c>
      <c r="U114" s="9">
        <v>0</v>
      </c>
    </row>
    <row r="115" spans="1:21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1261496</v>
      </c>
      <c r="I115" s="8">
        <v>1246496</v>
      </c>
      <c r="J115" s="8">
        <v>0</v>
      </c>
      <c r="K115" s="8">
        <v>15000</v>
      </c>
      <c r="L115" s="9">
        <v>98.81</v>
      </c>
      <c r="M115" s="9">
        <v>0</v>
      </c>
      <c r="N115" s="9">
        <v>1.18</v>
      </c>
      <c r="O115" s="8">
        <v>967225</v>
      </c>
      <c r="P115" s="8">
        <v>952225</v>
      </c>
      <c r="Q115" s="8">
        <v>0</v>
      </c>
      <c r="R115" s="8">
        <v>15000</v>
      </c>
      <c r="S115" s="9">
        <v>98.44</v>
      </c>
      <c r="T115" s="9">
        <v>0</v>
      </c>
      <c r="U115" s="9">
        <v>1.55</v>
      </c>
    </row>
    <row r="116" spans="1:21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160040</v>
      </c>
      <c r="I116" s="8">
        <v>160040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136530</v>
      </c>
      <c r="P116" s="8">
        <v>136530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267</v>
      </c>
      <c r="G117" s="53" t="s">
        <v>368</v>
      </c>
      <c r="H117" s="8">
        <v>1650000</v>
      </c>
      <c r="I117" s="8">
        <v>1650000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1475000</v>
      </c>
      <c r="P117" s="8">
        <v>1475000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267</v>
      </c>
      <c r="G118" s="53" t="s">
        <v>369</v>
      </c>
      <c r="H118" s="8">
        <v>1350000</v>
      </c>
      <c r="I118" s="8">
        <v>850000</v>
      </c>
      <c r="J118" s="8">
        <v>0</v>
      </c>
      <c r="K118" s="8">
        <v>500000</v>
      </c>
      <c r="L118" s="9">
        <v>62.96</v>
      </c>
      <c r="M118" s="9">
        <v>0</v>
      </c>
      <c r="N118" s="9">
        <v>37.03</v>
      </c>
      <c r="O118" s="8">
        <v>1300000</v>
      </c>
      <c r="P118" s="8">
        <v>800000</v>
      </c>
      <c r="Q118" s="8">
        <v>0</v>
      </c>
      <c r="R118" s="8">
        <v>500000</v>
      </c>
      <c r="S118" s="9">
        <v>61.53</v>
      </c>
      <c r="T118" s="9">
        <v>0</v>
      </c>
      <c r="U118" s="9">
        <v>38.46</v>
      </c>
    </row>
    <row r="119" spans="1:21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267</v>
      </c>
      <c r="G119" s="53" t="s">
        <v>370</v>
      </c>
      <c r="H119" s="8">
        <v>1719482</v>
      </c>
      <c r="I119" s="8">
        <v>1600000</v>
      </c>
      <c r="J119" s="8">
        <v>119482</v>
      </c>
      <c r="K119" s="8">
        <v>0</v>
      </c>
      <c r="L119" s="9">
        <v>93.05</v>
      </c>
      <c r="M119" s="9">
        <v>6.94</v>
      </c>
      <c r="N119" s="9">
        <v>0</v>
      </c>
      <c r="O119" s="8">
        <v>1311982</v>
      </c>
      <c r="P119" s="8">
        <v>1192500</v>
      </c>
      <c r="Q119" s="8">
        <v>119482</v>
      </c>
      <c r="R119" s="8">
        <v>0</v>
      </c>
      <c r="S119" s="9">
        <v>90.89</v>
      </c>
      <c r="T119" s="9">
        <v>9.1</v>
      </c>
      <c r="U119" s="9">
        <v>0</v>
      </c>
    </row>
    <row r="120" spans="1:21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267</v>
      </c>
      <c r="G120" s="53" t="s">
        <v>276</v>
      </c>
      <c r="H120" s="8">
        <v>0</v>
      </c>
      <c r="I120" s="8">
        <v>0</v>
      </c>
      <c r="J120" s="8">
        <v>0</v>
      </c>
      <c r="K120" s="8">
        <v>0</v>
      </c>
      <c r="L120" s="9"/>
      <c r="M120" s="9"/>
      <c r="N120" s="9"/>
      <c r="O120" s="8">
        <v>0</v>
      </c>
      <c r="P120" s="8">
        <v>0</v>
      </c>
      <c r="Q120" s="8">
        <v>0</v>
      </c>
      <c r="R120" s="8">
        <v>0</v>
      </c>
      <c r="S120" s="9"/>
      <c r="T120" s="9"/>
      <c r="U120" s="9"/>
    </row>
    <row r="121" spans="1:21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267</v>
      </c>
      <c r="G121" s="53" t="s">
        <v>371</v>
      </c>
      <c r="H121" s="8">
        <v>659489</v>
      </c>
      <c r="I121" s="8">
        <v>659489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494853</v>
      </c>
      <c r="P121" s="8">
        <v>494853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267</v>
      </c>
      <c r="G122" s="53" t="s">
        <v>372</v>
      </c>
      <c r="H122" s="8">
        <v>78141.44</v>
      </c>
      <c r="I122" s="8">
        <v>0</v>
      </c>
      <c r="J122" s="8">
        <v>0</v>
      </c>
      <c r="K122" s="8">
        <v>78141.44</v>
      </c>
      <c r="L122" s="9">
        <v>0</v>
      </c>
      <c r="M122" s="9">
        <v>0</v>
      </c>
      <c r="N122" s="9">
        <v>100</v>
      </c>
      <c r="O122" s="8">
        <v>0</v>
      </c>
      <c r="P122" s="8">
        <v>0</v>
      </c>
      <c r="Q122" s="8">
        <v>0</v>
      </c>
      <c r="R122" s="8">
        <v>0</v>
      </c>
      <c r="S122" s="9"/>
      <c r="T122" s="9"/>
      <c r="U122" s="9"/>
    </row>
    <row r="123" spans="1:21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267</v>
      </c>
      <c r="G123" s="53" t="s">
        <v>277</v>
      </c>
      <c r="H123" s="8">
        <v>600000</v>
      </c>
      <c r="I123" s="8">
        <v>600000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0</v>
      </c>
      <c r="P123" s="8">
        <v>0</v>
      </c>
      <c r="Q123" s="8">
        <v>0</v>
      </c>
      <c r="R123" s="8">
        <v>0</v>
      </c>
      <c r="S123" s="9"/>
      <c r="T123" s="9"/>
      <c r="U123" s="9"/>
    </row>
    <row r="124" spans="1:21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267</v>
      </c>
      <c r="G124" s="53" t="s">
        <v>278</v>
      </c>
      <c r="H124" s="8">
        <v>640640</v>
      </c>
      <c r="I124" s="8">
        <v>640640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330330</v>
      </c>
      <c r="P124" s="8">
        <v>330330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267</v>
      </c>
      <c r="G125" s="53" t="s">
        <v>373</v>
      </c>
      <c r="H125" s="8">
        <v>825000</v>
      </c>
      <c r="I125" s="8">
        <v>325000</v>
      </c>
      <c r="J125" s="8">
        <v>0</v>
      </c>
      <c r="K125" s="8">
        <v>500000</v>
      </c>
      <c r="L125" s="9">
        <v>39.39</v>
      </c>
      <c r="M125" s="9">
        <v>0</v>
      </c>
      <c r="N125" s="9">
        <v>60.6</v>
      </c>
      <c r="O125" s="8">
        <v>743750</v>
      </c>
      <c r="P125" s="8">
        <v>243750</v>
      </c>
      <c r="Q125" s="8">
        <v>0</v>
      </c>
      <c r="R125" s="8">
        <v>500000</v>
      </c>
      <c r="S125" s="9">
        <v>32.77</v>
      </c>
      <c r="T125" s="9">
        <v>0</v>
      </c>
      <c r="U125" s="9">
        <v>67.22</v>
      </c>
    </row>
    <row r="126" spans="1:21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267</v>
      </c>
      <c r="G126" s="53" t="s">
        <v>374</v>
      </c>
      <c r="H126" s="8">
        <v>270000</v>
      </c>
      <c r="I126" s="8">
        <v>270000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270000</v>
      </c>
      <c r="P126" s="8">
        <v>270000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267</v>
      </c>
      <c r="G127" s="53" t="s">
        <v>375</v>
      </c>
      <c r="H127" s="8">
        <v>2435423</v>
      </c>
      <c r="I127" s="8">
        <v>2435423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615000</v>
      </c>
      <c r="P127" s="8">
        <v>585000</v>
      </c>
      <c r="Q127" s="8">
        <v>30000</v>
      </c>
      <c r="R127" s="8">
        <v>0</v>
      </c>
      <c r="S127" s="9">
        <v>95.12</v>
      </c>
      <c r="T127" s="9">
        <v>4.87</v>
      </c>
      <c r="U127" s="9">
        <v>0</v>
      </c>
    </row>
    <row r="128" spans="1:21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267</v>
      </c>
      <c r="G128" s="53" t="s">
        <v>376</v>
      </c>
      <c r="H128" s="8">
        <v>670000</v>
      </c>
      <c r="I128" s="8">
        <v>670000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472500</v>
      </c>
      <c r="P128" s="8">
        <v>472500</v>
      </c>
      <c r="Q128" s="8">
        <v>0</v>
      </c>
      <c r="R128" s="8">
        <v>0</v>
      </c>
      <c r="S128" s="9">
        <v>100</v>
      </c>
      <c r="T128" s="9">
        <v>0</v>
      </c>
      <c r="U128" s="9">
        <v>0</v>
      </c>
    </row>
    <row r="129" spans="1:21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267</v>
      </c>
      <c r="G129" s="53" t="s">
        <v>377</v>
      </c>
      <c r="H129" s="8">
        <v>2617600</v>
      </c>
      <c r="I129" s="8">
        <v>2567600</v>
      </c>
      <c r="J129" s="8">
        <v>50000</v>
      </c>
      <c r="K129" s="8">
        <v>0</v>
      </c>
      <c r="L129" s="9">
        <v>98.08</v>
      </c>
      <c r="M129" s="9">
        <v>1.91</v>
      </c>
      <c r="N129" s="9">
        <v>0</v>
      </c>
      <c r="O129" s="8">
        <v>2448200</v>
      </c>
      <c r="P129" s="8">
        <v>2398200</v>
      </c>
      <c r="Q129" s="8">
        <v>50000</v>
      </c>
      <c r="R129" s="8">
        <v>0</v>
      </c>
      <c r="S129" s="9">
        <v>97.95</v>
      </c>
      <c r="T129" s="9">
        <v>2.04</v>
      </c>
      <c r="U129" s="9">
        <v>0</v>
      </c>
    </row>
    <row r="130" spans="1:21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267</v>
      </c>
      <c r="G130" s="53" t="s">
        <v>378</v>
      </c>
      <c r="H130" s="8">
        <v>405688</v>
      </c>
      <c r="I130" s="8">
        <v>405688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390688</v>
      </c>
      <c r="P130" s="8">
        <v>390688</v>
      </c>
      <c r="Q130" s="8">
        <v>0</v>
      </c>
      <c r="R130" s="8">
        <v>0</v>
      </c>
      <c r="S130" s="9">
        <v>100</v>
      </c>
      <c r="T130" s="9">
        <v>0</v>
      </c>
      <c r="U130" s="9">
        <v>0</v>
      </c>
    </row>
    <row r="131" spans="1:21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267</v>
      </c>
      <c r="G131" s="53" t="s">
        <v>379</v>
      </c>
      <c r="H131" s="8">
        <v>351095</v>
      </c>
      <c r="I131" s="8">
        <v>351095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326095</v>
      </c>
      <c r="P131" s="8">
        <v>326095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267</v>
      </c>
      <c r="G132" s="53" t="s">
        <v>380</v>
      </c>
      <c r="H132" s="8">
        <v>607000</v>
      </c>
      <c r="I132" s="8">
        <v>607000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0</v>
      </c>
      <c r="P132" s="8">
        <v>0</v>
      </c>
      <c r="Q132" s="8">
        <v>0</v>
      </c>
      <c r="R132" s="8">
        <v>0</v>
      </c>
      <c r="S132" s="9"/>
      <c r="T132" s="9"/>
      <c r="U132" s="9"/>
    </row>
    <row r="133" spans="1:21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267</v>
      </c>
      <c r="G133" s="53" t="s">
        <v>381</v>
      </c>
      <c r="H133" s="8">
        <v>0</v>
      </c>
      <c r="I133" s="8">
        <v>0</v>
      </c>
      <c r="J133" s="8">
        <v>0</v>
      </c>
      <c r="K133" s="8">
        <v>0</v>
      </c>
      <c r="L133" s="9"/>
      <c r="M133" s="9"/>
      <c r="N133" s="9"/>
      <c r="O133" s="8">
        <v>0</v>
      </c>
      <c r="P133" s="8">
        <v>0</v>
      </c>
      <c r="Q133" s="8">
        <v>0</v>
      </c>
      <c r="R133" s="8">
        <v>0</v>
      </c>
      <c r="S133" s="9"/>
      <c r="T133" s="9"/>
      <c r="U133" s="9"/>
    </row>
    <row r="134" spans="1:21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500000</v>
      </c>
      <c r="I134" s="8">
        <v>500000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375000</v>
      </c>
      <c r="P134" s="8">
        <v>375000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267</v>
      </c>
      <c r="G135" s="53" t="s">
        <v>383</v>
      </c>
      <c r="H135" s="8">
        <v>650000</v>
      </c>
      <c r="I135" s="8">
        <v>650000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547300</v>
      </c>
      <c r="P135" s="8">
        <v>547300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267</v>
      </c>
      <c r="G136" s="53" t="s">
        <v>384</v>
      </c>
      <c r="H136" s="8">
        <v>600000</v>
      </c>
      <c r="I136" s="8">
        <v>600000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600000</v>
      </c>
      <c r="P136" s="8">
        <v>600000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267</v>
      </c>
      <c r="G137" s="53" t="s">
        <v>385</v>
      </c>
      <c r="H137" s="8">
        <v>70592</v>
      </c>
      <c r="I137" s="8">
        <v>70592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35298</v>
      </c>
      <c r="P137" s="8">
        <v>35298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1022000</v>
      </c>
      <c r="I138" s="8">
        <v>1022000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396000</v>
      </c>
      <c r="P138" s="8">
        <v>396000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267</v>
      </c>
      <c r="G139" s="53" t="s">
        <v>387</v>
      </c>
      <c r="H139" s="8">
        <v>400000</v>
      </c>
      <c r="I139" s="8">
        <v>400000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400000</v>
      </c>
      <c r="P139" s="8">
        <v>400000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267</v>
      </c>
      <c r="G140" s="53" t="s">
        <v>388</v>
      </c>
      <c r="H140" s="8">
        <v>925000</v>
      </c>
      <c r="I140" s="8">
        <v>925000</v>
      </c>
      <c r="J140" s="8">
        <v>0</v>
      </c>
      <c r="K140" s="8">
        <v>0</v>
      </c>
      <c r="L140" s="9">
        <v>100</v>
      </c>
      <c r="M140" s="9">
        <v>0</v>
      </c>
      <c r="N140" s="9">
        <v>0</v>
      </c>
      <c r="O140" s="8">
        <v>693750</v>
      </c>
      <c r="P140" s="8">
        <v>693750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267</v>
      </c>
      <c r="G141" s="53" t="s">
        <v>389</v>
      </c>
      <c r="H141" s="8">
        <v>975832</v>
      </c>
      <c r="I141" s="8">
        <v>975832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581874</v>
      </c>
      <c r="P141" s="8">
        <v>581874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267</v>
      </c>
      <c r="G142" s="53" t="s">
        <v>390</v>
      </c>
      <c r="H142" s="8">
        <v>0</v>
      </c>
      <c r="I142" s="8">
        <v>0</v>
      </c>
      <c r="J142" s="8">
        <v>0</v>
      </c>
      <c r="K142" s="8">
        <v>0</v>
      </c>
      <c r="L142" s="9"/>
      <c r="M142" s="9"/>
      <c r="N142" s="9"/>
      <c r="O142" s="8">
        <v>0</v>
      </c>
      <c r="P142" s="8">
        <v>0</v>
      </c>
      <c r="Q142" s="8">
        <v>0</v>
      </c>
      <c r="R142" s="8">
        <v>0</v>
      </c>
      <c r="S142" s="9"/>
      <c r="T142" s="9"/>
      <c r="U142" s="9"/>
    </row>
    <row r="143" spans="1:21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267</v>
      </c>
      <c r="G143" s="53" t="s">
        <v>391</v>
      </c>
      <c r="H143" s="8">
        <v>899920</v>
      </c>
      <c r="I143" s="8">
        <v>899920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662440</v>
      </c>
      <c r="P143" s="8">
        <v>662440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267</v>
      </c>
      <c r="G144" s="53" t="s">
        <v>392</v>
      </c>
      <c r="H144" s="8">
        <v>941593</v>
      </c>
      <c r="I144" s="8">
        <v>941593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706194.75</v>
      </c>
      <c r="P144" s="8">
        <v>706194.75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267</v>
      </c>
      <c r="G145" s="53" t="s">
        <v>279</v>
      </c>
      <c r="H145" s="8">
        <v>1197822</v>
      </c>
      <c r="I145" s="8">
        <v>1197822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1029973</v>
      </c>
      <c r="P145" s="8">
        <v>1029973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267</v>
      </c>
      <c r="G146" s="53" t="s">
        <v>393</v>
      </c>
      <c r="H146" s="8">
        <v>3423411</v>
      </c>
      <c r="I146" s="8">
        <v>1400000</v>
      </c>
      <c r="J146" s="8">
        <v>35000</v>
      </c>
      <c r="K146" s="8">
        <v>1988411</v>
      </c>
      <c r="L146" s="9">
        <v>40.89</v>
      </c>
      <c r="M146" s="9">
        <v>1.02</v>
      </c>
      <c r="N146" s="9">
        <v>58.08</v>
      </c>
      <c r="O146" s="8">
        <v>2900911</v>
      </c>
      <c r="P146" s="8">
        <v>912500</v>
      </c>
      <c r="Q146" s="8">
        <v>0</v>
      </c>
      <c r="R146" s="8">
        <v>1988411</v>
      </c>
      <c r="S146" s="9">
        <v>31.45</v>
      </c>
      <c r="T146" s="9">
        <v>0</v>
      </c>
      <c r="U146" s="9">
        <v>68.54</v>
      </c>
    </row>
    <row r="147" spans="1:21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267</v>
      </c>
      <c r="G147" s="53" t="s">
        <v>394</v>
      </c>
      <c r="H147" s="8">
        <v>614800</v>
      </c>
      <c r="I147" s="8">
        <v>345000</v>
      </c>
      <c r="J147" s="8">
        <v>0</v>
      </c>
      <c r="K147" s="8">
        <v>269800</v>
      </c>
      <c r="L147" s="9">
        <v>56.11</v>
      </c>
      <c r="M147" s="9">
        <v>0</v>
      </c>
      <c r="N147" s="9">
        <v>43.88</v>
      </c>
      <c r="O147" s="8">
        <v>258750</v>
      </c>
      <c r="P147" s="8">
        <v>258750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267</v>
      </c>
      <c r="G148" s="53" t="s">
        <v>395</v>
      </c>
      <c r="H148" s="8">
        <v>1500000</v>
      </c>
      <c r="I148" s="8">
        <v>1500000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1125000</v>
      </c>
      <c r="P148" s="8">
        <v>1125000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267</v>
      </c>
      <c r="G149" s="53" t="s">
        <v>396</v>
      </c>
      <c r="H149" s="8">
        <v>881572.26</v>
      </c>
      <c r="I149" s="8">
        <v>864072.26</v>
      </c>
      <c r="J149" s="8">
        <v>17500</v>
      </c>
      <c r="K149" s="8">
        <v>0</v>
      </c>
      <c r="L149" s="9">
        <v>98.01</v>
      </c>
      <c r="M149" s="9">
        <v>1.98</v>
      </c>
      <c r="N149" s="9">
        <v>0</v>
      </c>
      <c r="O149" s="8">
        <v>273108.15</v>
      </c>
      <c r="P149" s="8">
        <v>273108.15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267</v>
      </c>
      <c r="G150" s="53" t="s">
        <v>397</v>
      </c>
      <c r="H150" s="8">
        <v>1107474.12</v>
      </c>
      <c r="I150" s="8">
        <v>1107474.12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830605.59</v>
      </c>
      <c r="P150" s="8">
        <v>830605.59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267</v>
      </c>
      <c r="G151" s="53" t="s">
        <v>398</v>
      </c>
      <c r="H151" s="8">
        <v>9938</v>
      </c>
      <c r="I151" s="8">
        <v>9938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0</v>
      </c>
      <c r="P151" s="8">
        <v>0</v>
      </c>
      <c r="Q151" s="8">
        <v>0</v>
      </c>
      <c r="R151" s="8">
        <v>0</v>
      </c>
      <c r="S151" s="9"/>
      <c r="T151" s="9"/>
      <c r="U151" s="9"/>
    </row>
    <row r="152" spans="1:21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267</v>
      </c>
      <c r="G152" s="53" t="s">
        <v>281</v>
      </c>
      <c r="H152" s="8">
        <v>1034000</v>
      </c>
      <c r="I152" s="8">
        <v>1034000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517000</v>
      </c>
      <c r="P152" s="8">
        <v>517000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267</v>
      </c>
      <c r="G153" s="53" t="s">
        <v>399</v>
      </c>
      <c r="H153" s="8">
        <v>649632</v>
      </c>
      <c r="I153" s="8">
        <v>649632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534394</v>
      </c>
      <c r="P153" s="8">
        <v>534394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267</v>
      </c>
      <c r="G154" s="53" t="s">
        <v>282</v>
      </c>
      <c r="H154" s="8">
        <v>1300000</v>
      </c>
      <c r="I154" s="8">
        <v>1300000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1064000</v>
      </c>
      <c r="P154" s="8">
        <v>1064000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267</v>
      </c>
      <c r="G155" s="53" t="s">
        <v>400</v>
      </c>
      <c r="H155" s="8">
        <v>1398000</v>
      </c>
      <c r="I155" s="8">
        <v>1000000</v>
      </c>
      <c r="J155" s="8">
        <v>398000</v>
      </c>
      <c r="K155" s="8">
        <v>0</v>
      </c>
      <c r="L155" s="9">
        <v>71.53</v>
      </c>
      <c r="M155" s="9">
        <v>28.46</v>
      </c>
      <c r="N155" s="9">
        <v>0</v>
      </c>
      <c r="O155" s="8">
        <v>1000000</v>
      </c>
      <c r="P155" s="8">
        <v>1000000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267</v>
      </c>
      <c r="G156" s="53" t="s">
        <v>401</v>
      </c>
      <c r="H156" s="8">
        <v>980000</v>
      </c>
      <c r="I156" s="8">
        <v>980000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585000</v>
      </c>
      <c r="P156" s="8">
        <v>585000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267</v>
      </c>
      <c r="G157" s="53" t="s">
        <v>402</v>
      </c>
      <c r="H157" s="8">
        <v>583811</v>
      </c>
      <c r="I157" s="8">
        <v>583811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556981</v>
      </c>
      <c r="P157" s="8">
        <v>556981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880000</v>
      </c>
      <c r="I158" s="8">
        <v>880000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60000</v>
      </c>
      <c r="P158" s="8">
        <v>60000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267</v>
      </c>
      <c r="G159" s="53" t="s">
        <v>404</v>
      </c>
      <c r="H159" s="8">
        <v>245000</v>
      </c>
      <c r="I159" s="8">
        <v>245000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183750</v>
      </c>
      <c r="P159" s="8">
        <v>183750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267</v>
      </c>
      <c r="G160" s="53" t="s">
        <v>405</v>
      </c>
      <c r="H160" s="8">
        <v>1131516</v>
      </c>
      <c r="I160" s="8">
        <v>1131516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475417</v>
      </c>
      <c r="P160" s="8">
        <v>475417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267</v>
      </c>
      <c r="G161" s="53" t="s">
        <v>406</v>
      </c>
      <c r="H161" s="8">
        <v>756000</v>
      </c>
      <c r="I161" s="8">
        <v>756000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567000</v>
      </c>
      <c r="P161" s="8">
        <v>567000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267</v>
      </c>
      <c r="G162" s="53" t="s">
        <v>407</v>
      </c>
      <c r="H162" s="8">
        <v>470000</v>
      </c>
      <c r="I162" s="8">
        <v>400000</v>
      </c>
      <c r="J162" s="8">
        <v>70000</v>
      </c>
      <c r="K162" s="8">
        <v>0</v>
      </c>
      <c r="L162" s="9">
        <v>85.1</v>
      </c>
      <c r="M162" s="9">
        <v>14.89</v>
      </c>
      <c r="N162" s="9">
        <v>0</v>
      </c>
      <c r="O162" s="8">
        <v>362148.74</v>
      </c>
      <c r="P162" s="8">
        <v>300000</v>
      </c>
      <c r="Q162" s="8">
        <v>62148.74</v>
      </c>
      <c r="R162" s="8">
        <v>0</v>
      </c>
      <c r="S162" s="9">
        <v>82.83</v>
      </c>
      <c r="T162" s="9">
        <v>17.16</v>
      </c>
      <c r="U162" s="9">
        <v>0</v>
      </c>
    </row>
    <row r="163" spans="1:21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1049621</v>
      </c>
      <c r="I163" s="8">
        <v>1049621</v>
      </c>
      <c r="J163" s="8">
        <v>0</v>
      </c>
      <c r="K163" s="8">
        <v>0</v>
      </c>
      <c r="L163" s="9">
        <v>100</v>
      </c>
      <c r="M163" s="9">
        <v>0</v>
      </c>
      <c r="N163" s="9">
        <v>0</v>
      </c>
      <c r="O163" s="8">
        <v>830490.39</v>
      </c>
      <c r="P163" s="8">
        <v>830490.39</v>
      </c>
      <c r="Q163" s="8">
        <v>0</v>
      </c>
      <c r="R163" s="8">
        <v>0</v>
      </c>
      <c r="S163" s="9">
        <v>100</v>
      </c>
      <c r="T163" s="9">
        <v>0</v>
      </c>
      <c r="U163" s="9">
        <v>0</v>
      </c>
    </row>
    <row r="164" spans="1:21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267</v>
      </c>
      <c r="G164" s="53" t="s">
        <v>409</v>
      </c>
      <c r="H164" s="8">
        <v>718874</v>
      </c>
      <c r="I164" s="8">
        <v>718874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718873.98</v>
      </c>
      <c r="P164" s="8">
        <v>718873.98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267</v>
      </c>
      <c r="G165" s="53" t="s">
        <v>410</v>
      </c>
      <c r="H165" s="8">
        <v>914000</v>
      </c>
      <c r="I165" s="8">
        <v>914000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684000</v>
      </c>
      <c r="P165" s="8">
        <v>684000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267</v>
      </c>
      <c r="G166" s="53" t="s">
        <v>411</v>
      </c>
      <c r="H166" s="8">
        <v>2180339</v>
      </c>
      <c r="I166" s="8">
        <v>2080339</v>
      </c>
      <c r="J166" s="8">
        <v>100000</v>
      </c>
      <c r="K166" s="8">
        <v>0</v>
      </c>
      <c r="L166" s="9">
        <v>95.41</v>
      </c>
      <c r="M166" s="9">
        <v>4.58</v>
      </c>
      <c r="N166" s="9">
        <v>0</v>
      </c>
      <c r="O166" s="8">
        <v>789612.56</v>
      </c>
      <c r="P166" s="8">
        <v>785112.56</v>
      </c>
      <c r="Q166" s="8">
        <v>4500</v>
      </c>
      <c r="R166" s="8">
        <v>0</v>
      </c>
      <c r="S166" s="9">
        <v>99.43</v>
      </c>
      <c r="T166" s="9">
        <v>0.56</v>
      </c>
      <c r="U166" s="9">
        <v>0</v>
      </c>
    </row>
    <row r="167" spans="1:21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267</v>
      </c>
      <c r="G167" s="53" t="s">
        <v>412</v>
      </c>
      <c r="H167" s="8">
        <v>456667</v>
      </c>
      <c r="I167" s="8">
        <v>456667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426174.95</v>
      </c>
      <c r="P167" s="8">
        <v>342499.95</v>
      </c>
      <c r="Q167" s="8">
        <v>83675</v>
      </c>
      <c r="R167" s="8">
        <v>0</v>
      </c>
      <c r="S167" s="9">
        <v>80.36</v>
      </c>
      <c r="T167" s="9">
        <v>19.63</v>
      </c>
      <c r="U167" s="9">
        <v>0</v>
      </c>
    </row>
    <row r="168" spans="1:21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267</v>
      </c>
      <c r="G168" s="53" t="s">
        <v>413</v>
      </c>
      <c r="H168" s="8">
        <v>2095709.44</v>
      </c>
      <c r="I168" s="8">
        <v>2095709.44</v>
      </c>
      <c r="J168" s="8">
        <v>0</v>
      </c>
      <c r="K168" s="8">
        <v>0</v>
      </c>
      <c r="L168" s="9">
        <v>100</v>
      </c>
      <c r="M168" s="9">
        <v>0</v>
      </c>
      <c r="N168" s="9">
        <v>0</v>
      </c>
      <c r="O168" s="8">
        <v>1110661.14</v>
      </c>
      <c r="P168" s="8">
        <v>1110661.14</v>
      </c>
      <c r="Q168" s="8">
        <v>0</v>
      </c>
      <c r="R168" s="8">
        <v>0</v>
      </c>
      <c r="S168" s="9">
        <v>100</v>
      </c>
      <c r="T168" s="9">
        <v>0</v>
      </c>
      <c r="U168" s="9">
        <v>0</v>
      </c>
    </row>
    <row r="169" spans="1:21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267</v>
      </c>
      <c r="G169" s="53" t="s">
        <v>414</v>
      </c>
      <c r="H169" s="8">
        <v>1113532</v>
      </c>
      <c r="I169" s="8">
        <v>1113532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859449</v>
      </c>
      <c r="P169" s="8">
        <v>859449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267</v>
      </c>
      <c r="G170" s="53" t="s">
        <v>415</v>
      </c>
      <c r="H170" s="8">
        <v>811845.11</v>
      </c>
      <c r="I170" s="8">
        <v>200000</v>
      </c>
      <c r="J170" s="8">
        <v>29800</v>
      </c>
      <c r="K170" s="8">
        <v>582045.11</v>
      </c>
      <c r="L170" s="9">
        <v>24.63</v>
      </c>
      <c r="M170" s="9">
        <v>3.67</v>
      </c>
      <c r="N170" s="9">
        <v>71.69</v>
      </c>
      <c r="O170" s="8">
        <v>150000</v>
      </c>
      <c r="P170" s="8">
        <v>150000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267</v>
      </c>
      <c r="G171" s="53" t="s">
        <v>416</v>
      </c>
      <c r="H171" s="8">
        <v>1674668.84</v>
      </c>
      <c r="I171" s="8">
        <v>495000</v>
      </c>
      <c r="J171" s="8">
        <v>98297.74</v>
      </c>
      <c r="K171" s="8">
        <v>1081371.1</v>
      </c>
      <c r="L171" s="9">
        <v>29.55</v>
      </c>
      <c r="M171" s="9">
        <v>5.86</v>
      </c>
      <c r="N171" s="9">
        <v>64.57</v>
      </c>
      <c r="O171" s="8">
        <v>1272439.74</v>
      </c>
      <c r="P171" s="8">
        <v>0</v>
      </c>
      <c r="Q171" s="8">
        <v>68297.74</v>
      </c>
      <c r="R171" s="8">
        <v>1204142</v>
      </c>
      <c r="S171" s="9">
        <v>0</v>
      </c>
      <c r="T171" s="9">
        <v>5.36</v>
      </c>
      <c r="U171" s="9">
        <v>94.63</v>
      </c>
    </row>
    <row r="172" spans="1:21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267</v>
      </c>
      <c r="G172" s="53" t="s">
        <v>417</v>
      </c>
      <c r="H172" s="8">
        <v>1308154</v>
      </c>
      <c r="I172" s="8">
        <v>1128000</v>
      </c>
      <c r="J172" s="8">
        <v>0</v>
      </c>
      <c r="K172" s="8">
        <v>180154</v>
      </c>
      <c r="L172" s="9">
        <v>86.22</v>
      </c>
      <c r="M172" s="9">
        <v>0</v>
      </c>
      <c r="N172" s="9">
        <v>13.77</v>
      </c>
      <c r="O172" s="8">
        <v>1027250</v>
      </c>
      <c r="P172" s="8">
        <v>937250</v>
      </c>
      <c r="Q172" s="8">
        <v>90000</v>
      </c>
      <c r="R172" s="8">
        <v>0</v>
      </c>
      <c r="S172" s="9">
        <v>91.23</v>
      </c>
      <c r="T172" s="9">
        <v>8.76</v>
      </c>
      <c r="U172" s="9">
        <v>0</v>
      </c>
    </row>
    <row r="173" spans="1:21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267</v>
      </c>
      <c r="G173" s="53" t="s">
        <v>283</v>
      </c>
      <c r="H173" s="8">
        <v>1858783.78</v>
      </c>
      <c r="I173" s="8">
        <v>1858783.78</v>
      </c>
      <c r="J173" s="8">
        <v>0</v>
      </c>
      <c r="K173" s="8">
        <v>0</v>
      </c>
      <c r="L173" s="9">
        <v>100</v>
      </c>
      <c r="M173" s="9">
        <v>0</v>
      </c>
      <c r="N173" s="9">
        <v>0</v>
      </c>
      <c r="O173" s="8">
        <v>1553783</v>
      </c>
      <c r="P173" s="8">
        <v>1553783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267</v>
      </c>
      <c r="G174" s="53" t="s">
        <v>418</v>
      </c>
      <c r="H174" s="8">
        <v>0</v>
      </c>
      <c r="I174" s="8">
        <v>0</v>
      </c>
      <c r="J174" s="8">
        <v>0</v>
      </c>
      <c r="K174" s="8">
        <v>0</v>
      </c>
      <c r="L174" s="9"/>
      <c r="M174" s="9"/>
      <c r="N174" s="9"/>
      <c r="O174" s="8">
        <v>0</v>
      </c>
      <c r="P174" s="8">
        <v>0</v>
      </c>
      <c r="Q174" s="8">
        <v>0</v>
      </c>
      <c r="R174" s="8">
        <v>0</v>
      </c>
      <c r="S174" s="9"/>
      <c r="T174" s="9"/>
      <c r="U174" s="9"/>
    </row>
    <row r="175" spans="1:21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1161800</v>
      </c>
      <c r="I175" s="8">
        <v>961800</v>
      </c>
      <c r="J175" s="8">
        <v>200000</v>
      </c>
      <c r="K175" s="8">
        <v>0</v>
      </c>
      <c r="L175" s="9">
        <v>82.78</v>
      </c>
      <c r="M175" s="9">
        <v>17.21</v>
      </c>
      <c r="N175" s="9">
        <v>0</v>
      </c>
      <c r="O175" s="8">
        <v>862942</v>
      </c>
      <c r="P175" s="8">
        <v>741350</v>
      </c>
      <c r="Q175" s="8">
        <v>121592</v>
      </c>
      <c r="R175" s="8">
        <v>0</v>
      </c>
      <c r="S175" s="9">
        <v>85.9</v>
      </c>
      <c r="T175" s="9">
        <v>14.09</v>
      </c>
      <c r="U175" s="9">
        <v>0</v>
      </c>
    </row>
    <row r="176" spans="1:21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267</v>
      </c>
      <c r="G176" s="53" t="s">
        <v>420</v>
      </c>
      <c r="H176" s="8">
        <v>638195.52</v>
      </c>
      <c r="I176" s="8">
        <v>638195.52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478646.64</v>
      </c>
      <c r="P176" s="8">
        <v>478646.64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267</v>
      </c>
      <c r="G177" s="53" t="s">
        <v>421</v>
      </c>
      <c r="H177" s="8">
        <v>990000</v>
      </c>
      <c r="I177" s="8">
        <v>990000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742500</v>
      </c>
      <c r="P177" s="8">
        <v>742500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267</v>
      </c>
      <c r="G178" s="53" t="s">
        <v>422</v>
      </c>
      <c r="H178" s="8">
        <v>550000</v>
      </c>
      <c r="I178" s="8">
        <v>550000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550000</v>
      </c>
      <c r="P178" s="8">
        <v>550000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267</v>
      </c>
      <c r="G179" s="53" t="s">
        <v>423</v>
      </c>
      <c r="H179" s="8">
        <v>1307520</v>
      </c>
      <c r="I179" s="8">
        <v>1307520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1028185</v>
      </c>
      <c r="P179" s="8">
        <v>1028185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267</v>
      </c>
      <c r="G180" s="53" t="s">
        <v>424</v>
      </c>
      <c r="H180" s="8">
        <v>3220898.38</v>
      </c>
      <c r="I180" s="8">
        <v>3220898.38</v>
      </c>
      <c r="J180" s="8">
        <v>0</v>
      </c>
      <c r="K180" s="8">
        <v>0</v>
      </c>
      <c r="L180" s="9">
        <v>100</v>
      </c>
      <c r="M180" s="9">
        <v>0</v>
      </c>
      <c r="N180" s="9">
        <v>0</v>
      </c>
      <c r="O180" s="8">
        <v>2770898.38</v>
      </c>
      <c r="P180" s="8">
        <v>2770898.38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267</v>
      </c>
      <c r="G181" s="53" t="s">
        <v>425</v>
      </c>
      <c r="H181" s="8">
        <v>368000</v>
      </c>
      <c r="I181" s="8">
        <v>368000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275994</v>
      </c>
      <c r="P181" s="8">
        <v>275994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267</v>
      </c>
      <c r="G182" s="53" t="s">
        <v>426</v>
      </c>
      <c r="H182" s="8">
        <v>655100</v>
      </c>
      <c r="I182" s="8">
        <v>655100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491325</v>
      </c>
      <c r="P182" s="8">
        <v>491325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267</v>
      </c>
      <c r="G183" s="53" t="s">
        <v>427</v>
      </c>
      <c r="H183" s="8">
        <v>510000</v>
      </c>
      <c r="I183" s="8">
        <v>510000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400000</v>
      </c>
      <c r="P183" s="8">
        <v>400000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267</v>
      </c>
      <c r="G184" s="53" t="s">
        <v>428</v>
      </c>
      <c r="H184" s="8">
        <v>902073</v>
      </c>
      <c r="I184" s="8">
        <v>902073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644173</v>
      </c>
      <c r="P184" s="8">
        <v>644173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267</v>
      </c>
      <c r="G185" s="53" t="s">
        <v>429</v>
      </c>
      <c r="H185" s="8">
        <v>417000</v>
      </c>
      <c r="I185" s="8">
        <v>417000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312750</v>
      </c>
      <c r="P185" s="8">
        <v>312750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267</v>
      </c>
      <c r="G186" s="53" t="s">
        <v>430</v>
      </c>
      <c r="H186" s="8">
        <v>7585749</v>
      </c>
      <c r="I186" s="8">
        <v>5591760</v>
      </c>
      <c r="J186" s="8">
        <v>0</v>
      </c>
      <c r="K186" s="8">
        <v>1993989</v>
      </c>
      <c r="L186" s="9">
        <v>73.71</v>
      </c>
      <c r="M186" s="9">
        <v>0</v>
      </c>
      <c r="N186" s="9">
        <v>26.28</v>
      </c>
      <c r="O186" s="8">
        <v>6265934</v>
      </c>
      <c r="P186" s="8">
        <v>4271945</v>
      </c>
      <c r="Q186" s="8">
        <v>0</v>
      </c>
      <c r="R186" s="8">
        <v>1993989</v>
      </c>
      <c r="S186" s="9">
        <v>68.17</v>
      </c>
      <c r="T186" s="9">
        <v>0</v>
      </c>
      <c r="U186" s="9">
        <v>31.82</v>
      </c>
    </row>
    <row r="187" spans="1:21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267</v>
      </c>
      <c r="G187" s="53" t="s">
        <v>431</v>
      </c>
      <c r="H187" s="8">
        <v>481040</v>
      </c>
      <c r="I187" s="8">
        <v>481040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362280</v>
      </c>
      <c r="P187" s="8">
        <v>362280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267</v>
      </c>
      <c r="G188" s="53" t="s">
        <v>432</v>
      </c>
      <c r="H188" s="8">
        <v>1125000</v>
      </c>
      <c r="I188" s="8">
        <v>1125000</v>
      </c>
      <c r="J188" s="8">
        <v>0</v>
      </c>
      <c r="K188" s="8">
        <v>0</v>
      </c>
      <c r="L188" s="9">
        <v>100</v>
      </c>
      <c r="M188" s="9">
        <v>0</v>
      </c>
      <c r="N188" s="9">
        <v>0</v>
      </c>
      <c r="O188" s="8">
        <v>75000</v>
      </c>
      <c r="P188" s="8">
        <v>75000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267</v>
      </c>
      <c r="G189" s="53" t="s">
        <v>433</v>
      </c>
      <c r="H189" s="8">
        <v>1220404</v>
      </c>
      <c r="I189" s="8">
        <v>1220404</v>
      </c>
      <c r="J189" s="8">
        <v>0</v>
      </c>
      <c r="K189" s="8">
        <v>0</v>
      </c>
      <c r="L189" s="9">
        <v>100</v>
      </c>
      <c r="M189" s="9">
        <v>0</v>
      </c>
      <c r="N189" s="9">
        <v>0</v>
      </c>
      <c r="O189" s="8">
        <v>935928</v>
      </c>
      <c r="P189" s="8">
        <v>935928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267</v>
      </c>
      <c r="G190" s="53" t="s">
        <v>434</v>
      </c>
      <c r="H190" s="8">
        <v>1450000</v>
      </c>
      <c r="I190" s="8">
        <v>1400000</v>
      </c>
      <c r="J190" s="8">
        <v>50000</v>
      </c>
      <c r="K190" s="8">
        <v>0</v>
      </c>
      <c r="L190" s="9">
        <v>96.55</v>
      </c>
      <c r="M190" s="9">
        <v>3.44</v>
      </c>
      <c r="N190" s="9">
        <v>0</v>
      </c>
      <c r="O190" s="8">
        <v>1187550.98</v>
      </c>
      <c r="P190" s="8">
        <v>1150000</v>
      </c>
      <c r="Q190" s="8">
        <v>37550.98</v>
      </c>
      <c r="R190" s="8">
        <v>0</v>
      </c>
      <c r="S190" s="9">
        <v>96.83</v>
      </c>
      <c r="T190" s="9">
        <v>3.16</v>
      </c>
      <c r="U190" s="9">
        <v>0</v>
      </c>
    </row>
    <row r="191" spans="1:21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267</v>
      </c>
      <c r="G191" s="53" t="s">
        <v>435</v>
      </c>
      <c r="H191" s="8">
        <v>1100000</v>
      </c>
      <c r="I191" s="8">
        <v>1100000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400000</v>
      </c>
      <c r="P191" s="8">
        <v>400000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267</v>
      </c>
      <c r="G192" s="53" t="s">
        <v>436</v>
      </c>
      <c r="H192" s="8">
        <v>5407294</v>
      </c>
      <c r="I192" s="8">
        <v>4325999</v>
      </c>
      <c r="J192" s="8">
        <v>20800</v>
      </c>
      <c r="K192" s="8">
        <v>1060495</v>
      </c>
      <c r="L192" s="9">
        <v>80</v>
      </c>
      <c r="M192" s="9">
        <v>0.38</v>
      </c>
      <c r="N192" s="9">
        <v>19.61</v>
      </c>
      <c r="O192" s="8">
        <v>5056494</v>
      </c>
      <c r="P192" s="8">
        <v>3995999</v>
      </c>
      <c r="Q192" s="8">
        <v>0</v>
      </c>
      <c r="R192" s="8">
        <v>1060495</v>
      </c>
      <c r="S192" s="9">
        <v>79.02</v>
      </c>
      <c r="T192" s="9">
        <v>0</v>
      </c>
      <c r="U192" s="9">
        <v>20.97</v>
      </c>
    </row>
    <row r="193" spans="1:21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599000</v>
      </c>
      <c r="I193" s="8">
        <v>599000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456000</v>
      </c>
      <c r="P193" s="8">
        <v>456000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267</v>
      </c>
      <c r="G194" s="53" t="s">
        <v>438</v>
      </c>
      <c r="H194" s="8">
        <v>1430000</v>
      </c>
      <c r="I194" s="8">
        <v>1430000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580000</v>
      </c>
      <c r="P194" s="8">
        <v>580000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267</v>
      </c>
      <c r="G195" s="53" t="s">
        <v>439</v>
      </c>
      <c r="H195" s="8">
        <v>1000000</v>
      </c>
      <c r="I195" s="8">
        <v>1000000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250000</v>
      </c>
      <c r="P195" s="8">
        <v>250000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267</v>
      </c>
      <c r="G196" s="53" t="s">
        <v>440</v>
      </c>
      <c r="H196" s="8">
        <v>95600</v>
      </c>
      <c r="I196" s="8">
        <v>95600</v>
      </c>
      <c r="J196" s="8">
        <v>0</v>
      </c>
      <c r="K196" s="8">
        <v>0</v>
      </c>
      <c r="L196" s="9">
        <v>100</v>
      </c>
      <c r="M196" s="9">
        <v>0</v>
      </c>
      <c r="N196" s="9">
        <v>0</v>
      </c>
      <c r="O196" s="8">
        <v>71700</v>
      </c>
      <c r="P196" s="8">
        <v>71700</v>
      </c>
      <c r="Q196" s="8">
        <v>0</v>
      </c>
      <c r="R196" s="8">
        <v>0</v>
      </c>
      <c r="S196" s="9">
        <v>100</v>
      </c>
      <c r="T196" s="9">
        <v>0</v>
      </c>
      <c r="U196" s="9">
        <v>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1346000</v>
      </c>
      <c r="I197" s="8">
        <v>1246000</v>
      </c>
      <c r="J197" s="8">
        <v>100000</v>
      </c>
      <c r="K197" s="8">
        <v>0</v>
      </c>
      <c r="L197" s="9">
        <v>92.57</v>
      </c>
      <c r="M197" s="9">
        <v>7.42</v>
      </c>
      <c r="N197" s="9">
        <v>0</v>
      </c>
      <c r="O197" s="8">
        <v>454900</v>
      </c>
      <c r="P197" s="8">
        <v>354900</v>
      </c>
      <c r="Q197" s="8">
        <v>100000</v>
      </c>
      <c r="R197" s="8">
        <v>0</v>
      </c>
      <c r="S197" s="9">
        <v>78.01</v>
      </c>
      <c r="T197" s="9">
        <v>21.98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3568849.37</v>
      </c>
      <c r="I198" s="8">
        <v>3511702.37</v>
      </c>
      <c r="J198" s="8">
        <v>57147</v>
      </c>
      <c r="K198" s="8">
        <v>0</v>
      </c>
      <c r="L198" s="9">
        <v>98.39</v>
      </c>
      <c r="M198" s="9">
        <v>1.6</v>
      </c>
      <c r="N198" s="9">
        <v>0</v>
      </c>
      <c r="O198" s="8">
        <v>1880146</v>
      </c>
      <c r="P198" s="8">
        <v>1823000</v>
      </c>
      <c r="Q198" s="8">
        <v>57146</v>
      </c>
      <c r="R198" s="8">
        <v>0</v>
      </c>
      <c r="S198" s="9">
        <v>96.96</v>
      </c>
      <c r="T198" s="9">
        <v>3.03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1000000</v>
      </c>
      <c r="I199" s="8">
        <v>1000000</v>
      </c>
      <c r="J199" s="8">
        <v>0</v>
      </c>
      <c r="K199" s="8">
        <v>0</v>
      </c>
      <c r="L199" s="9">
        <v>100</v>
      </c>
      <c r="M199" s="9">
        <v>0</v>
      </c>
      <c r="N199" s="9">
        <v>0</v>
      </c>
      <c r="O199" s="8">
        <v>700000</v>
      </c>
      <c r="P199" s="8">
        <v>700000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999929</v>
      </c>
      <c r="I200" s="8">
        <v>999929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749942</v>
      </c>
      <c r="P200" s="8">
        <v>749942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360000</v>
      </c>
      <c r="I201" s="8">
        <v>360000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3359854.37</v>
      </c>
      <c r="I202" s="8">
        <v>3329854.37</v>
      </c>
      <c r="J202" s="8">
        <v>30000</v>
      </c>
      <c r="K202" s="8">
        <v>0</v>
      </c>
      <c r="L202" s="9">
        <v>99.1</v>
      </c>
      <c r="M202" s="9">
        <v>0.89</v>
      </c>
      <c r="N202" s="9">
        <v>0</v>
      </c>
      <c r="O202" s="8">
        <v>2549854.37</v>
      </c>
      <c r="P202" s="8">
        <v>2549854.37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1313420</v>
      </c>
      <c r="I203" s="8">
        <v>906420</v>
      </c>
      <c r="J203" s="8">
        <v>0</v>
      </c>
      <c r="K203" s="8">
        <v>407000</v>
      </c>
      <c r="L203" s="9">
        <v>69.01</v>
      </c>
      <c r="M203" s="9">
        <v>0</v>
      </c>
      <c r="N203" s="9">
        <v>30.98</v>
      </c>
      <c r="O203" s="8">
        <v>679815</v>
      </c>
      <c r="P203" s="8">
        <v>679815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200000</v>
      </c>
      <c r="I204" s="8">
        <v>0</v>
      </c>
      <c r="J204" s="8">
        <v>200000</v>
      </c>
      <c r="K204" s="8">
        <v>0</v>
      </c>
      <c r="L204" s="9">
        <v>0</v>
      </c>
      <c r="M204" s="9">
        <v>100</v>
      </c>
      <c r="N204" s="9">
        <v>0</v>
      </c>
      <c r="O204" s="8">
        <v>108098.12</v>
      </c>
      <c r="P204" s="8">
        <v>0</v>
      </c>
      <c r="Q204" s="8">
        <v>108098.12</v>
      </c>
      <c r="R204" s="8">
        <v>0</v>
      </c>
      <c r="S204" s="9">
        <v>0</v>
      </c>
      <c r="T204" s="9">
        <v>100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5984501.12</v>
      </c>
      <c r="I205" s="8">
        <v>1292610.12</v>
      </c>
      <c r="J205" s="8">
        <v>0</v>
      </c>
      <c r="K205" s="8">
        <v>4691891</v>
      </c>
      <c r="L205" s="9">
        <v>21.59</v>
      </c>
      <c r="M205" s="9">
        <v>0</v>
      </c>
      <c r="N205" s="9">
        <v>78.4</v>
      </c>
      <c r="O205" s="8">
        <v>5611348.59</v>
      </c>
      <c r="P205" s="8">
        <v>919457.59</v>
      </c>
      <c r="Q205" s="8">
        <v>0</v>
      </c>
      <c r="R205" s="8">
        <v>4691891</v>
      </c>
      <c r="S205" s="9">
        <v>16.38</v>
      </c>
      <c r="T205" s="9">
        <v>0</v>
      </c>
      <c r="U205" s="9">
        <v>83.61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880740</v>
      </c>
      <c r="I206" s="8">
        <v>880740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660180</v>
      </c>
      <c r="P206" s="8">
        <v>660180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1373914</v>
      </c>
      <c r="I207" s="8">
        <v>1108200</v>
      </c>
      <c r="J207" s="8">
        <v>265714</v>
      </c>
      <c r="K207" s="8">
        <v>0</v>
      </c>
      <c r="L207" s="9">
        <v>80.66</v>
      </c>
      <c r="M207" s="9">
        <v>19.33</v>
      </c>
      <c r="N207" s="9">
        <v>0</v>
      </c>
      <c r="O207" s="8">
        <v>1093870</v>
      </c>
      <c r="P207" s="8">
        <v>828156</v>
      </c>
      <c r="Q207" s="8">
        <v>265714</v>
      </c>
      <c r="R207" s="8">
        <v>0</v>
      </c>
      <c r="S207" s="9">
        <v>75.7</v>
      </c>
      <c r="T207" s="9">
        <v>24.29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3054422</v>
      </c>
      <c r="I208" s="8">
        <v>2454422</v>
      </c>
      <c r="J208" s="8">
        <v>600000</v>
      </c>
      <c r="K208" s="8">
        <v>0</v>
      </c>
      <c r="L208" s="9">
        <v>80.35</v>
      </c>
      <c r="M208" s="9">
        <v>19.64</v>
      </c>
      <c r="N208" s="9">
        <v>0</v>
      </c>
      <c r="O208" s="8">
        <v>2014316</v>
      </c>
      <c r="P208" s="8">
        <v>1465564</v>
      </c>
      <c r="Q208" s="8">
        <v>548752</v>
      </c>
      <c r="R208" s="8">
        <v>0</v>
      </c>
      <c r="S208" s="9">
        <v>72.75</v>
      </c>
      <c r="T208" s="9">
        <v>27.24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4374895</v>
      </c>
      <c r="I209" s="8">
        <v>1660000</v>
      </c>
      <c r="J209" s="8">
        <v>100000</v>
      </c>
      <c r="K209" s="8">
        <v>2614895</v>
      </c>
      <c r="L209" s="9">
        <v>37.94</v>
      </c>
      <c r="M209" s="9">
        <v>2.28</v>
      </c>
      <c r="N209" s="9">
        <v>59.77</v>
      </c>
      <c r="O209" s="8">
        <v>3952895</v>
      </c>
      <c r="P209" s="8">
        <v>1238000</v>
      </c>
      <c r="Q209" s="8">
        <v>100000</v>
      </c>
      <c r="R209" s="8">
        <v>2614895</v>
      </c>
      <c r="S209" s="9">
        <v>31.31</v>
      </c>
      <c r="T209" s="9">
        <v>2.52</v>
      </c>
      <c r="U209" s="9">
        <v>66.15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912390</v>
      </c>
      <c r="I210" s="8">
        <v>912390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667500</v>
      </c>
      <c r="P210" s="8">
        <v>667500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4897762</v>
      </c>
      <c r="I211" s="8">
        <v>4466500</v>
      </c>
      <c r="J211" s="8">
        <v>431262</v>
      </c>
      <c r="K211" s="8">
        <v>0</v>
      </c>
      <c r="L211" s="9">
        <v>91.19</v>
      </c>
      <c r="M211" s="9">
        <v>8.8</v>
      </c>
      <c r="N211" s="9">
        <v>0</v>
      </c>
      <c r="O211" s="8">
        <v>4630325</v>
      </c>
      <c r="P211" s="8">
        <v>4449875</v>
      </c>
      <c r="Q211" s="8">
        <v>180450</v>
      </c>
      <c r="R211" s="8">
        <v>0</v>
      </c>
      <c r="S211" s="9">
        <v>96.1</v>
      </c>
      <c r="T211" s="9">
        <v>3.89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1044920</v>
      </c>
      <c r="I212" s="8">
        <v>1044920</v>
      </c>
      <c r="J212" s="8">
        <v>0</v>
      </c>
      <c r="K212" s="8">
        <v>0</v>
      </c>
      <c r="L212" s="9">
        <v>100</v>
      </c>
      <c r="M212" s="9">
        <v>0</v>
      </c>
      <c r="N212" s="9">
        <v>0</v>
      </c>
      <c r="O212" s="8">
        <v>799215</v>
      </c>
      <c r="P212" s="8">
        <v>799215</v>
      </c>
      <c r="Q212" s="8">
        <v>0</v>
      </c>
      <c r="R212" s="8">
        <v>0</v>
      </c>
      <c r="S212" s="9">
        <v>100</v>
      </c>
      <c r="T212" s="9">
        <v>0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1657167.15</v>
      </c>
      <c r="I213" s="8">
        <v>1609788.15</v>
      </c>
      <c r="J213" s="8">
        <v>47379</v>
      </c>
      <c r="K213" s="8">
        <v>0</v>
      </c>
      <c r="L213" s="9">
        <v>97.14</v>
      </c>
      <c r="M213" s="9">
        <v>2.85</v>
      </c>
      <c r="N213" s="9">
        <v>0</v>
      </c>
      <c r="O213" s="8">
        <v>1259788.15</v>
      </c>
      <c r="P213" s="8">
        <v>1259788.15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2505898.32</v>
      </c>
      <c r="I214" s="8">
        <v>1313923.32</v>
      </c>
      <c r="J214" s="8">
        <v>0</v>
      </c>
      <c r="K214" s="8">
        <v>1191975</v>
      </c>
      <c r="L214" s="9">
        <v>52.43</v>
      </c>
      <c r="M214" s="9">
        <v>0</v>
      </c>
      <c r="N214" s="9">
        <v>47.56</v>
      </c>
      <c r="O214" s="8">
        <v>2177274.99</v>
      </c>
      <c r="P214" s="8">
        <v>985299.99</v>
      </c>
      <c r="Q214" s="8">
        <v>0</v>
      </c>
      <c r="R214" s="8">
        <v>1191975</v>
      </c>
      <c r="S214" s="9">
        <v>45.25</v>
      </c>
      <c r="T214" s="9">
        <v>0</v>
      </c>
      <c r="U214" s="9">
        <v>54.74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1498969.12</v>
      </c>
      <c r="I215" s="8">
        <v>1498969.12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1201241.84</v>
      </c>
      <c r="P215" s="8">
        <v>1201241.84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1059361</v>
      </c>
      <c r="I216" s="8">
        <v>1034656</v>
      </c>
      <c r="J216" s="8">
        <v>24705</v>
      </c>
      <c r="K216" s="8">
        <v>0</v>
      </c>
      <c r="L216" s="9">
        <v>97.66</v>
      </c>
      <c r="M216" s="9">
        <v>2.33</v>
      </c>
      <c r="N216" s="9">
        <v>0</v>
      </c>
      <c r="O216" s="8">
        <v>754170.92</v>
      </c>
      <c r="P216" s="8">
        <v>729466</v>
      </c>
      <c r="Q216" s="8">
        <v>24704.92</v>
      </c>
      <c r="R216" s="8">
        <v>0</v>
      </c>
      <c r="S216" s="9">
        <v>96.72</v>
      </c>
      <c r="T216" s="9">
        <v>3.27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1653672</v>
      </c>
      <c r="I217" s="8">
        <v>1653672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92754</v>
      </c>
      <c r="P217" s="8">
        <v>92754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0</v>
      </c>
      <c r="I219" s="8">
        <v>0</v>
      </c>
      <c r="J219" s="8">
        <v>0</v>
      </c>
      <c r="K219" s="8">
        <v>0</v>
      </c>
      <c r="L219" s="9"/>
      <c r="M219" s="9"/>
      <c r="N219" s="9"/>
      <c r="O219" s="8">
        <v>0</v>
      </c>
      <c r="P219" s="8">
        <v>0</v>
      </c>
      <c r="Q219" s="8">
        <v>0</v>
      </c>
      <c r="R219" s="8">
        <v>0</v>
      </c>
      <c r="S219" s="9"/>
      <c r="T219" s="9"/>
      <c r="U219" s="9"/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92632486.09</v>
      </c>
      <c r="I220" s="8">
        <v>89590313.09</v>
      </c>
      <c r="J220" s="8">
        <v>0</v>
      </c>
      <c r="K220" s="8">
        <v>3042173</v>
      </c>
      <c r="L220" s="9">
        <v>96.71</v>
      </c>
      <c r="M220" s="9">
        <v>0</v>
      </c>
      <c r="N220" s="9">
        <v>3.28</v>
      </c>
      <c r="O220" s="8">
        <v>40808124.82</v>
      </c>
      <c r="P220" s="8">
        <v>40808124.82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13010658</v>
      </c>
      <c r="I221" s="8">
        <v>13010658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12382501.59</v>
      </c>
      <c r="P221" s="8">
        <v>12382501.59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5527770</v>
      </c>
      <c r="I222" s="8">
        <v>4027770</v>
      </c>
      <c r="J222" s="8">
        <v>1500000</v>
      </c>
      <c r="K222" s="8">
        <v>0</v>
      </c>
      <c r="L222" s="9">
        <v>72.86</v>
      </c>
      <c r="M222" s="9">
        <v>27.13</v>
      </c>
      <c r="N222" s="9">
        <v>0</v>
      </c>
      <c r="O222" s="8">
        <v>5018952</v>
      </c>
      <c r="P222" s="8">
        <v>3518952</v>
      </c>
      <c r="Q222" s="8">
        <v>1500000</v>
      </c>
      <c r="R222" s="8">
        <v>0</v>
      </c>
      <c r="S222" s="9">
        <v>70.11</v>
      </c>
      <c r="T222" s="9">
        <v>29.88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3990827</v>
      </c>
      <c r="I223" s="8">
        <v>3990827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2738097.69</v>
      </c>
      <c r="P223" s="8">
        <v>2738097.69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2877696</v>
      </c>
      <c r="P224" s="8">
        <v>2877696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2383682</v>
      </c>
      <c r="I225" s="8">
        <v>717000</v>
      </c>
      <c r="J225" s="8">
        <v>0</v>
      </c>
      <c r="K225" s="8">
        <v>1666682</v>
      </c>
      <c r="L225" s="9">
        <v>30.07</v>
      </c>
      <c r="M225" s="9">
        <v>0</v>
      </c>
      <c r="N225" s="9">
        <v>69.92</v>
      </c>
      <c r="O225" s="8">
        <v>538500</v>
      </c>
      <c r="P225" s="8">
        <v>538500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9331606.06</v>
      </c>
      <c r="I226" s="8">
        <v>1022329.32</v>
      </c>
      <c r="J226" s="8">
        <v>8309276.74</v>
      </c>
      <c r="K226" s="8">
        <v>0</v>
      </c>
      <c r="L226" s="9">
        <v>10.95</v>
      </c>
      <c r="M226" s="9">
        <v>89.04</v>
      </c>
      <c r="N226" s="9">
        <v>0</v>
      </c>
      <c r="O226" s="8">
        <v>4470922.44</v>
      </c>
      <c r="P226" s="8">
        <v>1022329.32</v>
      </c>
      <c r="Q226" s="8">
        <v>3448593.12</v>
      </c>
      <c r="R226" s="8">
        <v>0</v>
      </c>
      <c r="S226" s="9">
        <v>22.86</v>
      </c>
      <c r="T226" s="9">
        <v>77.13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2350380</v>
      </c>
      <c r="I227" s="8">
        <v>2350380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3806417</v>
      </c>
      <c r="P227" s="8">
        <v>1606417</v>
      </c>
      <c r="Q227" s="8">
        <v>2200000</v>
      </c>
      <c r="R227" s="8">
        <v>0</v>
      </c>
      <c r="S227" s="9">
        <v>42.2</v>
      </c>
      <c r="T227" s="9">
        <v>57.79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4607496.24</v>
      </c>
      <c r="I228" s="8">
        <v>2272496.24</v>
      </c>
      <c r="J228" s="8">
        <v>2335000</v>
      </c>
      <c r="K228" s="8">
        <v>0</v>
      </c>
      <c r="L228" s="9">
        <v>49.32</v>
      </c>
      <c r="M228" s="9">
        <v>50.67</v>
      </c>
      <c r="N228" s="9">
        <v>0</v>
      </c>
      <c r="O228" s="8">
        <v>2039371.88</v>
      </c>
      <c r="P228" s="8">
        <v>1704371.88</v>
      </c>
      <c r="Q228" s="8">
        <v>335000</v>
      </c>
      <c r="R228" s="8">
        <v>0</v>
      </c>
      <c r="S228" s="9">
        <v>83.57</v>
      </c>
      <c r="T228" s="9">
        <v>16.42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17732697</v>
      </c>
      <c r="I229" s="8">
        <v>2677307</v>
      </c>
      <c r="J229" s="8">
        <v>8611571</v>
      </c>
      <c r="K229" s="8">
        <v>6443819</v>
      </c>
      <c r="L229" s="9">
        <v>15.09</v>
      </c>
      <c r="M229" s="9">
        <v>48.56</v>
      </c>
      <c r="N229" s="9">
        <v>36.33</v>
      </c>
      <c r="O229" s="8">
        <v>2944361</v>
      </c>
      <c r="P229" s="8">
        <v>2182715</v>
      </c>
      <c r="Q229" s="8">
        <v>0</v>
      </c>
      <c r="R229" s="8">
        <v>761646</v>
      </c>
      <c r="S229" s="9">
        <v>74.13</v>
      </c>
      <c r="T229" s="9">
        <v>0</v>
      </c>
      <c r="U229" s="9">
        <v>25.86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18261213.95</v>
      </c>
      <c r="I230" s="8">
        <v>12261213.95</v>
      </c>
      <c r="J230" s="8">
        <v>6000000</v>
      </c>
      <c r="K230" s="8">
        <v>0</v>
      </c>
      <c r="L230" s="9">
        <v>67.14</v>
      </c>
      <c r="M230" s="9">
        <v>32.85</v>
      </c>
      <c r="N230" s="9">
        <v>0</v>
      </c>
      <c r="O230" s="8">
        <v>7027936.2</v>
      </c>
      <c r="P230" s="8">
        <v>4327936.2</v>
      </c>
      <c r="Q230" s="8">
        <v>2700000</v>
      </c>
      <c r="R230" s="8">
        <v>0</v>
      </c>
      <c r="S230" s="9">
        <v>61.58</v>
      </c>
      <c r="T230" s="9">
        <v>38.41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519795</v>
      </c>
      <c r="P231" s="8">
        <v>519795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5345720.77</v>
      </c>
      <c r="I232" s="8">
        <v>5345720.77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3817142.58</v>
      </c>
      <c r="P232" s="8">
        <v>3817142.58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1014500</v>
      </c>
      <c r="I233" s="8">
        <v>1014500</v>
      </c>
      <c r="J233" s="8">
        <v>0</v>
      </c>
      <c r="K233" s="8">
        <v>0</v>
      </c>
      <c r="L233" s="9">
        <v>100</v>
      </c>
      <c r="M233" s="9">
        <v>0</v>
      </c>
      <c r="N233" s="9">
        <v>0</v>
      </c>
      <c r="O233" s="8">
        <v>833900</v>
      </c>
      <c r="P233" s="8">
        <v>833900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2588427.56</v>
      </c>
      <c r="I234" s="8">
        <v>2188427.56</v>
      </c>
      <c r="J234" s="8">
        <v>400000</v>
      </c>
      <c r="K234" s="8">
        <v>0</v>
      </c>
      <c r="L234" s="9">
        <v>84.54</v>
      </c>
      <c r="M234" s="9">
        <v>15.45</v>
      </c>
      <c r="N234" s="9">
        <v>0</v>
      </c>
      <c r="O234" s="8">
        <v>1291308.67</v>
      </c>
      <c r="P234" s="8">
        <v>1291308.67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5577501</v>
      </c>
      <c r="I235" s="8">
        <v>2577501</v>
      </c>
      <c r="J235" s="8">
        <v>3000000</v>
      </c>
      <c r="K235" s="8">
        <v>0</v>
      </c>
      <c r="L235" s="9">
        <v>46.21</v>
      </c>
      <c r="M235" s="9">
        <v>53.78</v>
      </c>
      <c r="N235" s="9">
        <v>0</v>
      </c>
      <c r="O235" s="8">
        <v>4827501</v>
      </c>
      <c r="P235" s="8">
        <v>2577501</v>
      </c>
      <c r="Q235" s="8">
        <v>2250000</v>
      </c>
      <c r="R235" s="8">
        <v>0</v>
      </c>
      <c r="S235" s="9">
        <v>53.39</v>
      </c>
      <c r="T235" s="9">
        <v>46.6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6198751</v>
      </c>
      <c r="I236" s="8">
        <v>1616000</v>
      </c>
      <c r="J236" s="8">
        <v>0</v>
      </c>
      <c r="K236" s="8">
        <v>4582751</v>
      </c>
      <c r="L236" s="9">
        <v>26.06</v>
      </c>
      <c r="M236" s="9">
        <v>0</v>
      </c>
      <c r="N236" s="9">
        <v>73.93</v>
      </c>
      <c r="O236" s="8">
        <v>1331000</v>
      </c>
      <c r="P236" s="8">
        <v>1331000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1988900</v>
      </c>
      <c r="I237" s="8">
        <v>1988900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1491675</v>
      </c>
      <c r="P237" s="8">
        <v>1491675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1047333.72</v>
      </c>
      <c r="I238" s="8">
        <v>1047333.72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1047333.72</v>
      </c>
      <c r="P238" s="8">
        <v>1047333.72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1800716</v>
      </c>
      <c r="I239" s="8">
        <v>1800716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493216</v>
      </c>
      <c r="P239" s="8">
        <v>493216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4025690.15</v>
      </c>
      <c r="I240" s="8">
        <v>4025690.15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3560690.15</v>
      </c>
      <c r="P240" s="8">
        <v>3560690.15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9917902.94</v>
      </c>
      <c r="I241" s="8">
        <v>6000000</v>
      </c>
      <c r="J241" s="8">
        <v>0</v>
      </c>
      <c r="K241" s="8">
        <v>3917902.94</v>
      </c>
      <c r="L241" s="9">
        <v>60.49</v>
      </c>
      <c r="M241" s="9">
        <v>0</v>
      </c>
      <c r="N241" s="9">
        <v>39.5</v>
      </c>
      <c r="O241" s="8">
        <v>4444000</v>
      </c>
      <c r="P241" s="8">
        <v>4444000</v>
      </c>
      <c r="Q241" s="8">
        <v>0</v>
      </c>
      <c r="R241" s="8">
        <v>0</v>
      </c>
      <c r="S241" s="9">
        <v>100</v>
      </c>
      <c r="T241" s="9">
        <v>0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71608992</v>
      </c>
      <c r="I242" s="8">
        <v>54548992</v>
      </c>
      <c r="J242" s="8">
        <v>17060000</v>
      </c>
      <c r="K242" s="8">
        <v>0</v>
      </c>
      <c r="L242" s="9">
        <v>76.17</v>
      </c>
      <c r="M242" s="9">
        <v>23.82</v>
      </c>
      <c r="N242" s="9">
        <v>0</v>
      </c>
      <c r="O242" s="8">
        <v>43734877.1</v>
      </c>
      <c r="P242" s="8">
        <v>35209186</v>
      </c>
      <c r="Q242" s="8">
        <v>8525691.1</v>
      </c>
      <c r="R242" s="8">
        <v>0</v>
      </c>
      <c r="S242" s="9">
        <v>80.5</v>
      </c>
      <c r="T242" s="9">
        <v>19.49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193500</v>
      </c>
      <c r="P243" s="8">
        <v>193500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150795</v>
      </c>
      <c r="P244" s="8">
        <v>150795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760927</v>
      </c>
      <c r="I245" s="8">
        <v>0</v>
      </c>
      <c r="J245" s="8">
        <v>0</v>
      </c>
      <c r="K245" s="8">
        <v>760927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7" t="s">
        <v>490</v>
      </c>
      <c r="G248" s="53" t="s">
        <v>495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7" t="s">
        <v>490</v>
      </c>
      <c r="G249" s="53" t="s">
        <v>498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7" t="s">
        <v>490</v>
      </c>
      <c r="G250" s="53" t="s">
        <v>496</v>
      </c>
      <c r="H250" s="8">
        <v>0</v>
      </c>
      <c r="I250" s="8">
        <v>0</v>
      </c>
      <c r="J250" s="8">
        <v>0</v>
      </c>
      <c r="K250" s="8">
        <v>0</v>
      </c>
      <c r="L250" s="9"/>
      <c r="M250" s="9"/>
      <c r="N250" s="9"/>
      <c r="O250" s="8">
        <v>0</v>
      </c>
      <c r="P250" s="8">
        <v>0</v>
      </c>
      <c r="Q250" s="8">
        <v>0</v>
      </c>
      <c r="R250" s="8">
        <v>0</v>
      </c>
      <c r="S250" s="9"/>
      <c r="T250" s="9"/>
      <c r="U250" s="9"/>
    </row>
    <row r="251" spans="1:21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7" t="s">
        <v>490</v>
      </c>
      <c r="G251" s="53" t="s">
        <v>497</v>
      </c>
      <c r="H251" s="8">
        <v>1963163</v>
      </c>
      <c r="I251" s="8">
        <v>1963163</v>
      </c>
      <c r="J251" s="8">
        <v>0</v>
      </c>
      <c r="K251" s="8">
        <v>0</v>
      </c>
      <c r="L251" s="9">
        <v>100</v>
      </c>
      <c r="M251" s="9">
        <v>0</v>
      </c>
      <c r="N251" s="9">
        <v>0</v>
      </c>
      <c r="O251" s="8">
        <v>1433000</v>
      </c>
      <c r="P251" s="8">
        <v>1433000</v>
      </c>
      <c r="Q251" s="8">
        <v>0</v>
      </c>
      <c r="R251" s="8">
        <v>0</v>
      </c>
      <c r="S251" s="9">
        <v>100</v>
      </c>
      <c r="T251" s="9">
        <v>0</v>
      </c>
      <c r="U251" s="9">
        <v>0</v>
      </c>
    </row>
  </sheetData>
  <sheetProtection/>
  <mergeCells count="19">
    <mergeCell ref="E4:E6"/>
    <mergeCell ref="A4:A6"/>
    <mergeCell ref="B4:B6"/>
    <mergeCell ref="C4:C6"/>
    <mergeCell ref="D4:D6"/>
    <mergeCell ref="O4:R4"/>
    <mergeCell ref="I5:K5"/>
    <mergeCell ref="H4:K4"/>
    <mergeCell ref="L4:N5"/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2"/>
  <sheetViews>
    <sheetView tabSelected="1" zoomScale="80" zoomScaleNormal="80" zoomScalePageLayoutView="0" workbookViewId="0" topLeftCell="A1">
      <pane xSplit="7" ySplit="9" topLeftCell="H2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7" sqref="G257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3 kwartału 2020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4" t="s">
        <v>59</v>
      </c>
      <c r="I4" s="154"/>
      <c r="J4" s="154"/>
      <c r="K4" s="154"/>
      <c r="L4" s="154" t="s">
        <v>23</v>
      </c>
      <c r="M4" s="154"/>
      <c r="N4" s="154"/>
    </row>
    <row r="5" spans="1:14" ht="12.75" customHeight="1">
      <c r="A5" s="154"/>
      <c r="B5" s="154"/>
      <c r="C5" s="154"/>
      <c r="D5" s="154"/>
      <c r="E5" s="154"/>
      <c r="F5" s="154"/>
      <c r="G5" s="154"/>
      <c r="H5" s="161" t="s">
        <v>24</v>
      </c>
      <c r="I5" s="161" t="s">
        <v>60</v>
      </c>
      <c r="J5" s="161"/>
      <c r="K5" s="161"/>
      <c r="L5" s="159" t="s">
        <v>27</v>
      </c>
      <c r="M5" s="159" t="s">
        <v>26</v>
      </c>
      <c r="N5" s="159" t="s">
        <v>28</v>
      </c>
    </row>
    <row r="6" spans="1:14" ht="12.75" customHeight="1">
      <c r="A6" s="154"/>
      <c r="B6" s="154"/>
      <c r="C6" s="154"/>
      <c r="D6" s="154"/>
      <c r="E6" s="154"/>
      <c r="F6" s="154"/>
      <c r="G6" s="154"/>
      <c r="H6" s="161"/>
      <c r="I6" s="162" t="s">
        <v>61</v>
      </c>
      <c r="J6" s="162" t="s">
        <v>62</v>
      </c>
      <c r="K6" s="162" t="s">
        <v>63</v>
      </c>
      <c r="L6" s="159"/>
      <c r="M6" s="159"/>
      <c r="N6" s="159"/>
    </row>
    <row r="7" spans="1:14" ht="66.75" customHeight="1">
      <c r="A7" s="154"/>
      <c r="B7" s="154"/>
      <c r="C7" s="154"/>
      <c r="D7" s="154"/>
      <c r="E7" s="154"/>
      <c r="F7" s="154"/>
      <c r="G7" s="154"/>
      <c r="H7" s="161"/>
      <c r="I7" s="162"/>
      <c r="J7" s="162"/>
      <c r="K7" s="162"/>
      <c r="L7" s="159"/>
      <c r="M7" s="159"/>
      <c r="N7" s="159"/>
    </row>
    <row r="8" spans="1:14" s="21" customFormat="1" ht="15">
      <c r="A8" s="157"/>
      <c r="B8" s="157"/>
      <c r="C8" s="157"/>
      <c r="D8" s="157"/>
      <c r="E8" s="157"/>
      <c r="F8" s="157"/>
      <c r="G8" s="157"/>
      <c r="H8" s="157" t="s">
        <v>10</v>
      </c>
      <c r="I8" s="157"/>
      <c r="J8" s="157"/>
      <c r="K8" s="157"/>
      <c r="L8" s="158" t="s">
        <v>11</v>
      </c>
      <c r="M8" s="158"/>
      <c r="N8" s="158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60">
        <v>6</v>
      </c>
      <c r="G9" s="160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24501184.78</v>
      </c>
      <c r="I10" s="29">
        <v>0</v>
      </c>
      <c r="J10" s="29">
        <v>24501184.78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47150000</v>
      </c>
      <c r="I11" s="29">
        <v>0</v>
      </c>
      <c r="J11" s="29">
        <v>47150000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24348269.35</v>
      </c>
      <c r="I12" s="29">
        <v>0</v>
      </c>
      <c r="J12" s="29">
        <v>24162000</v>
      </c>
      <c r="K12" s="29">
        <v>186269.35</v>
      </c>
      <c r="L12" s="30">
        <v>0</v>
      </c>
      <c r="M12" s="30">
        <v>99.23</v>
      </c>
      <c r="N12" s="30">
        <v>0.76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6650672.52</v>
      </c>
      <c r="I13" s="29">
        <v>0</v>
      </c>
      <c r="J13" s="29">
        <v>6650672.52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42646764.88</v>
      </c>
      <c r="I14" s="29">
        <v>0</v>
      </c>
      <c r="J14" s="29">
        <v>42646764.88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30011400</v>
      </c>
      <c r="I15" s="29">
        <v>0</v>
      </c>
      <c r="J15" s="29">
        <v>30011400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21194333</v>
      </c>
      <c r="I16" s="29">
        <v>0</v>
      </c>
      <c r="J16" s="29">
        <v>21194333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24972800</v>
      </c>
      <c r="I17" s="29">
        <v>0</v>
      </c>
      <c r="J17" s="29">
        <v>24972800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115534563.35</v>
      </c>
      <c r="I18" s="29">
        <v>0</v>
      </c>
      <c r="J18" s="29">
        <v>115534563.35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12182850</v>
      </c>
      <c r="I19" s="29">
        <v>0</v>
      </c>
      <c r="J19" s="29">
        <v>12182850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9470176.52</v>
      </c>
      <c r="I20" s="29">
        <v>0</v>
      </c>
      <c r="J20" s="29">
        <v>9470000</v>
      </c>
      <c r="K20" s="29">
        <v>176.52</v>
      </c>
      <c r="L20" s="30">
        <v>0</v>
      </c>
      <c r="M20" s="30">
        <v>99.99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1413799.66</v>
      </c>
      <c r="I21" s="29">
        <v>0</v>
      </c>
      <c r="J21" s="29">
        <v>1413799.66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27300000</v>
      </c>
      <c r="I22" s="29">
        <v>0</v>
      </c>
      <c r="J22" s="29">
        <v>27300000</v>
      </c>
      <c r="K22" s="29">
        <v>0</v>
      </c>
      <c r="L22" s="30">
        <v>0</v>
      </c>
      <c r="M22" s="30">
        <v>100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6874600</v>
      </c>
      <c r="I23" s="29">
        <v>0</v>
      </c>
      <c r="J23" s="29">
        <v>6874600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23024657.08</v>
      </c>
      <c r="I24" s="29">
        <v>0</v>
      </c>
      <c r="J24" s="29">
        <v>23022265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15135764.81</v>
      </c>
      <c r="I25" s="29">
        <v>0</v>
      </c>
      <c r="J25" s="29">
        <v>15135764.81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800000</v>
      </c>
      <c r="I26" s="29">
        <v>0</v>
      </c>
      <c r="J26" s="29">
        <v>800000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4250000</v>
      </c>
      <c r="I27" s="29">
        <v>0</v>
      </c>
      <c r="J27" s="29">
        <v>4250000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4144998</v>
      </c>
      <c r="I28" s="29">
        <v>0</v>
      </c>
      <c r="J28" s="29">
        <v>4144998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208000</v>
      </c>
      <c r="I30" s="29">
        <v>0</v>
      </c>
      <c r="J30" s="29">
        <v>208000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5221427</v>
      </c>
      <c r="I31" s="29">
        <v>0</v>
      </c>
      <c r="J31" s="29">
        <v>5221427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4989372.98</v>
      </c>
      <c r="I32" s="29">
        <v>0</v>
      </c>
      <c r="J32" s="29">
        <v>4989372.98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3650885.25</v>
      </c>
      <c r="I33" s="29">
        <v>0</v>
      </c>
      <c r="J33" s="29">
        <v>3650885.25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2464250</v>
      </c>
      <c r="I34" s="29">
        <v>0</v>
      </c>
      <c r="J34" s="29">
        <v>2464250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11100000</v>
      </c>
      <c r="I35" s="29">
        <v>0</v>
      </c>
      <c r="J35" s="29">
        <v>11100000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8348662.54</v>
      </c>
      <c r="I36" s="29">
        <v>0</v>
      </c>
      <c r="J36" s="29">
        <v>8279098.42</v>
      </c>
      <c r="K36" s="29">
        <v>69564.12</v>
      </c>
      <c r="L36" s="30">
        <v>0</v>
      </c>
      <c r="M36" s="30">
        <v>99.16</v>
      </c>
      <c r="N36" s="30">
        <v>0.83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8976025</v>
      </c>
      <c r="I37" s="29">
        <v>0</v>
      </c>
      <c r="J37" s="29">
        <v>8976025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4362611</v>
      </c>
      <c r="I38" s="29">
        <v>0</v>
      </c>
      <c r="J38" s="29">
        <v>4362611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19029411.76</v>
      </c>
      <c r="I39" s="29">
        <v>0</v>
      </c>
      <c r="J39" s="29">
        <v>19029411.76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499995</v>
      </c>
      <c r="I40" s="29">
        <v>0</v>
      </c>
      <c r="J40" s="29">
        <v>499995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2555175</v>
      </c>
      <c r="I41" s="29">
        <v>0</v>
      </c>
      <c r="J41" s="29">
        <v>2555175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2000000</v>
      </c>
      <c r="I42" s="29">
        <v>0</v>
      </c>
      <c r="J42" s="29">
        <v>2000000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3600000</v>
      </c>
      <c r="I43" s="29">
        <v>0</v>
      </c>
      <c r="J43" s="29">
        <v>3600000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6112365</v>
      </c>
      <c r="I44" s="29">
        <v>0</v>
      </c>
      <c r="J44" s="29">
        <v>6112365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3354383.84</v>
      </c>
      <c r="I45" s="29">
        <v>0</v>
      </c>
      <c r="J45" s="29">
        <v>3247244.6</v>
      </c>
      <c r="K45" s="29">
        <v>107139.24</v>
      </c>
      <c r="L45" s="30">
        <v>0</v>
      </c>
      <c r="M45" s="30">
        <v>96.8</v>
      </c>
      <c r="N45" s="30">
        <v>3.19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3525000</v>
      </c>
      <c r="I46" s="29">
        <v>0</v>
      </c>
      <c r="J46" s="29">
        <v>3525000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10975000</v>
      </c>
      <c r="I47" s="29">
        <v>0</v>
      </c>
      <c r="J47" s="29">
        <v>10975000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1339959.88</v>
      </c>
      <c r="I48" s="29">
        <v>0</v>
      </c>
      <c r="J48" s="29">
        <v>1339959.88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2087500</v>
      </c>
      <c r="I49" s="29">
        <v>0</v>
      </c>
      <c r="J49" s="29">
        <v>2087500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4569974.78</v>
      </c>
      <c r="I50" s="29">
        <v>0</v>
      </c>
      <c r="J50" s="29">
        <v>4569974.78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4542734</v>
      </c>
      <c r="I51" s="29">
        <v>0</v>
      </c>
      <c r="J51" s="29">
        <v>4542734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5845000</v>
      </c>
      <c r="I52" s="29">
        <v>0</v>
      </c>
      <c r="J52" s="29">
        <v>5845000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66666</v>
      </c>
      <c r="I53" s="29">
        <v>0</v>
      </c>
      <c r="J53" s="29">
        <v>66666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23911500</v>
      </c>
      <c r="I54" s="29">
        <v>0</v>
      </c>
      <c r="J54" s="29">
        <v>23911500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7282734.21</v>
      </c>
      <c r="I55" s="29">
        <v>0</v>
      </c>
      <c r="J55" s="29">
        <v>7282734.21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267</v>
      </c>
      <c r="G56" s="55" t="s">
        <v>312</v>
      </c>
      <c r="H56" s="29">
        <v>1598177.03</v>
      </c>
      <c r="I56" s="29">
        <v>0</v>
      </c>
      <c r="J56" s="29">
        <v>1598177.03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267</v>
      </c>
      <c r="G57" s="55" t="s">
        <v>313</v>
      </c>
      <c r="H57" s="29">
        <v>700000</v>
      </c>
      <c r="I57" s="29">
        <v>0</v>
      </c>
      <c r="J57" s="29">
        <v>700000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267</v>
      </c>
      <c r="G58" s="55" t="s">
        <v>314</v>
      </c>
      <c r="H58" s="29">
        <v>5308125</v>
      </c>
      <c r="I58" s="29">
        <v>0</v>
      </c>
      <c r="J58" s="29">
        <v>5308125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3078000</v>
      </c>
      <c r="I59" s="29">
        <v>0</v>
      </c>
      <c r="J59" s="29">
        <v>3078000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267</v>
      </c>
      <c r="G60" s="55" t="s">
        <v>316</v>
      </c>
      <c r="H60" s="29">
        <v>2245861.33</v>
      </c>
      <c r="I60" s="29">
        <v>0</v>
      </c>
      <c r="J60" s="29">
        <v>2245861.33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290019</v>
      </c>
      <c r="I61" s="29">
        <v>0</v>
      </c>
      <c r="J61" s="29">
        <v>290019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267</v>
      </c>
      <c r="G62" s="55" t="s">
        <v>318</v>
      </c>
      <c r="H62" s="29">
        <v>4695250</v>
      </c>
      <c r="I62" s="29">
        <v>0</v>
      </c>
      <c r="J62" s="29">
        <v>4695250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267</v>
      </c>
      <c r="G63" s="55" t="s">
        <v>270</v>
      </c>
      <c r="H63" s="29">
        <v>5680400</v>
      </c>
      <c r="I63" s="29">
        <v>0</v>
      </c>
      <c r="J63" s="29">
        <v>5680400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267</v>
      </c>
      <c r="G64" s="55" t="s">
        <v>319</v>
      </c>
      <c r="H64" s="29">
        <v>18237000</v>
      </c>
      <c r="I64" s="29">
        <v>0</v>
      </c>
      <c r="J64" s="29">
        <v>18237000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267</v>
      </c>
      <c r="G65" s="55" t="s">
        <v>320</v>
      </c>
      <c r="H65" s="29">
        <v>7603187.18</v>
      </c>
      <c r="I65" s="29">
        <v>0</v>
      </c>
      <c r="J65" s="29">
        <v>7603187.18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267</v>
      </c>
      <c r="G66" s="55" t="s">
        <v>321</v>
      </c>
      <c r="H66" s="29">
        <v>9056070</v>
      </c>
      <c r="I66" s="29">
        <v>0</v>
      </c>
      <c r="J66" s="29">
        <v>9056070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267</v>
      </c>
      <c r="G67" s="55" t="s">
        <v>322</v>
      </c>
      <c r="H67" s="29">
        <v>5754417.01</v>
      </c>
      <c r="I67" s="29">
        <v>0</v>
      </c>
      <c r="J67" s="29">
        <v>5754417.01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267</v>
      </c>
      <c r="G68" s="55" t="s">
        <v>323</v>
      </c>
      <c r="H68" s="29">
        <v>0</v>
      </c>
      <c r="I68" s="29">
        <v>0</v>
      </c>
      <c r="J68" s="29">
        <v>0</v>
      </c>
      <c r="K68" s="29">
        <v>0</v>
      </c>
      <c r="L68" s="30"/>
      <c r="M68" s="30"/>
      <c r="N68" s="30"/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267</v>
      </c>
      <c r="G69" s="55" t="s">
        <v>324</v>
      </c>
      <c r="H69" s="29">
        <v>4090516.27</v>
      </c>
      <c r="I69" s="29">
        <v>0</v>
      </c>
      <c r="J69" s="29">
        <v>4090516.27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267</v>
      </c>
      <c r="G70" s="55" t="s">
        <v>325</v>
      </c>
      <c r="H70" s="29">
        <v>31004416.73</v>
      </c>
      <c r="I70" s="29">
        <v>0</v>
      </c>
      <c r="J70" s="29">
        <v>31004416.73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267</v>
      </c>
      <c r="G71" s="55" t="s">
        <v>326</v>
      </c>
      <c r="H71" s="29">
        <v>800000</v>
      </c>
      <c r="I71" s="29">
        <v>0</v>
      </c>
      <c r="J71" s="29">
        <v>800000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267</v>
      </c>
      <c r="G72" s="55" t="s">
        <v>327</v>
      </c>
      <c r="H72" s="29">
        <v>2285000</v>
      </c>
      <c r="I72" s="29">
        <v>0</v>
      </c>
      <c r="J72" s="29">
        <v>2285000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267</v>
      </c>
      <c r="G73" s="55" t="s">
        <v>328</v>
      </c>
      <c r="H73" s="29">
        <v>7610758</v>
      </c>
      <c r="I73" s="29">
        <v>0</v>
      </c>
      <c r="J73" s="29">
        <v>7610758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267</v>
      </c>
      <c r="G74" s="55" t="s">
        <v>329</v>
      </c>
      <c r="H74" s="29">
        <v>7376250</v>
      </c>
      <c r="I74" s="29">
        <v>0</v>
      </c>
      <c r="J74" s="29">
        <v>7376250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267</v>
      </c>
      <c r="G75" s="55" t="s">
        <v>330</v>
      </c>
      <c r="H75" s="29">
        <v>8380671.22</v>
      </c>
      <c r="I75" s="29">
        <v>0</v>
      </c>
      <c r="J75" s="29">
        <v>8380671.22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267</v>
      </c>
      <c r="G76" s="55" t="s">
        <v>331</v>
      </c>
      <c r="H76" s="29">
        <v>1012500</v>
      </c>
      <c r="I76" s="29">
        <v>0</v>
      </c>
      <c r="J76" s="29">
        <v>1012500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267</v>
      </c>
      <c r="G77" s="55" t="s">
        <v>332</v>
      </c>
      <c r="H77" s="29">
        <v>6803642.83</v>
      </c>
      <c r="I77" s="29">
        <v>0</v>
      </c>
      <c r="J77" s="29">
        <v>6802333.13</v>
      </c>
      <c r="K77" s="29">
        <v>1309.7</v>
      </c>
      <c r="L77" s="30">
        <v>0</v>
      </c>
      <c r="M77" s="30">
        <v>99.98</v>
      </c>
      <c r="N77" s="30">
        <v>0.01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267</v>
      </c>
      <c r="G78" s="55" t="s">
        <v>333</v>
      </c>
      <c r="H78" s="29">
        <v>6038172.07</v>
      </c>
      <c r="I78" s="29">
        <v>0</v>
      </c>
      <c r="J78" s="29">
        <v>6038172.07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267</v>
      </c>
      <c r="G79" s="55" t="s">
        <v>334</v>
      </c>
      <c r="H79" s="29">
        <v>5619282.38</v>
      </c>
      <c r="I79" s="29">
        <v>0</v>
      </c>
      <c r="J79" s="29">
        <v>5616500</v>
      </c>
      <c r="K79" s="29">
        <v>2782.38</v>
      </c>
      <c r="L79" s="30">
        <v>0</v>
      </c>
      <c r="M79" s="30">
        <v>99.95</v>
      </c>
      <c r="N79" s="30">
        <v>0.04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267</v>
      </c>
      <c r="G80" s="55" t="s">
        <v>335</v>
      </c>
      <c r="H80" s="29">
        <v>9237611.34</v>
      </c>
      <c r="I80" s="29">
        <v>0</v>
      </c>
      <c r="J80" s="29">
        <v>9237611.34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267</v>
      </c>
      <c r="G81" s="55" t="s">
        <v>336</v>
      </c>
      <c r="H81" s="29">
        <v>3072500</v>
      </c>
      <c r="I81" s="29">
        <v>0</v>
      </c>
      <c r="J81" s="29">
        <v>3072500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267</v>
      </c>
      <c r="G82" s="55" t="s">
        <v>337</v>
      </c>
      <c r="H82" s="29">
        <v>8497427.06</v>
      </c>
      <c r="I82" s="29">
        <v>0</v>
      </c>
      <c r="J82" s="29">
        <v>8497427.06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267</v>
      </c>
      <c r="G83" s="55" t="s">
        <v>271</v>
      </c>
      <c r="H83" s="29">
        <v>12046768</v>
      </c>
      <c r="I83" s="29">
        <v>0</v>
      </c>
      <c r="J83" s="29">
        <v>12046768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267</v>
      </c>
      <c r="G84" s="55" t="s">
        <v>338</v>
      </c>
      <c r="H84" s="29">
        <v>4099930</v>
      </c>
      <c r="I84" s="29">
        <v>0</v>
      </c>
      <c r="J84" s="29">
        <v>4099930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267</v>
      </c>
      <c r="G85" s="55" t="s">
        <v>272</v>
      </c>
      <c r="H85" s="29">
        <v>3278500</v>
      </c>
      <c r="I85" s="29">
        <v>0</v>
      </c>
      <c r="J85" s="29">
        <v>3278500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267</v>
      </c>
      <c r="G86" s="55" t="s">
        <v>339</v>
      </c>
      <c r="H86" s="29">
        <v>1863875</v>
      </c>
      <c r="I86" s="29">
        <v>0</v>
      </c>
      <c r="J86" s="29">
        <v>1863875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267</v>
      </c>
      <c r="G87" s="55" t="s">
        <v>340</v>
      </c>
      <c r="H87" s="29">
        <v>936200</v>
      </c>
      <c r="I87" s="29">
        <v>0</v>
      </c>
      <c r="J87" s="29">
        <v>936200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267</v>
      </c>
      <c r="G88" s="55" t="s">
        <v>341</v>
      </c>
      <c r="H88" s="29">
        <v>8441575</v>
      </c>
      <c r="I88" s="29">
        <v>0</v>
      </c>
      <c r="J88" s="29">
        <v>8441575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267</v>
      </c>
      <c r="G89" s="55" t="s">
        <v>342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267</v>
      </c>
      <c r="G90" s="55" t="s">
        <v>343</v>
      </c>
      <c r="H90" s="29">
        <v>3681250</v>
      </c>
      <c r="I90" s="29">
        <v>0</v>
      </c>
      <c r="J90" s="29">
        <v>3681250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267</v>
      </c>
      <c r="G91" s="55" t="s">
        <v>344</v>
      </c>
      <c r="H91" s="29">
        <v>3191088.68</v>
      </c>
      <c r="I91" s="29">
        <v>0</v>
      </c>
      <c r="J91" s="29">
        <v>3191088.68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267</v>
      </c>
      <c r="G92" s="55" t="s">
        <v>345</v>
      </c>
      <c r="H92" s="29">
        <v>1108116</v>
      </c>
      <c r="I92" s="29">
        <v>0</v>
      </c>
      <c r="J92" s="29">
        <v>1108116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267</v>
      </c>
      <c r="G93" s="55" t="s">
        <v>273</v>
      </c>
      <c r="H93" s="29">
        <v>29599130.89</v>
      </c>
      <c r="I93" s="29">
        <v>0</v>
      </c>
      <c r="J93" s="29">
        <v>29599130.89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267</v>
      </c>
      <c r="G94" s="55" t="s">
        <v>346</v>
      </c>
      <c r="H94" s="29">
        <v>5372283.5</v>
      </c>
      <c r="I94" s="29">
        <v>0</v>
      </c>
      <c r="J94" s="29">
        <v>5372283.5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267</v>
      </c>
      <c r="G95" s="55" t="s">
        <v>347</v>
      </c>
      <c r="H95" s="29">
        <v>5495852</v>
      </c>
      <c r="I95" s="29">
        <v>0</v>
      </c>
      <c r="J95" s="29">
        <v>5495852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267</v>
      </c>
      <c r="G96" s="55" t="s">
        <v>348</v>
      </c>
      <c r="H96" s="29">
        <v>1207659</v>
      </c>
      <c r="I96" s="29">
        <v>0</v>
      </c>
      <c r="J96" s="29">
        <v>1207500</v>
      </c>
      <c r="K96" s="29">
        <v>159</v>
      </c>
      <c r="L96" s="30">
        <v>0</v>
      </c>
      <c r="M96" s="30">
        <v>99.98</v>
      </c>
      <c r="N96" s="30">
        <v>0.01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267</v>
      </c>
      <c r="G97" s="55" t="s">
        <v>349</v>
      </c>
      <c r="H97" s="29">
        <v>4396422.17</v>
      </c>
      <c r="I97" s="29">
        <v>0</v>
      </c>
      <c r="J97" s="29">
        <v>4396422.17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267</v>
      </c>
      <c r="G98" s="55" t="s">
        <v>350</v>
      </c>
      <c r="H98" s="29">
        <v>7443258.75</v>
      </c>
      <c r="I98" s="29">
        <v>0</v>
      </c>
      <c r="J98" s="29">
        <v>7443258.75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267</v>
      </c>
      <c r="G99" s="55" t="s">
        <v>351</v>
      </c>
      <c r="H99" s="29">
        <v>765000</v>
      </c>
      <c r="I99" s="29">
        <v>0</v>
      </c>
      <c r="J99" s="29">
        <v>765000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267</v>
      </c>
      <c r="G100" s="55" t="s">
        <v>274</v>
      </c>
      <c r="H100" s="29">
        <v>499500</v>
      </c>
      <c r="I100" s="29">
        <v>0</v>
      </c>
      <c r="J100" s="29">
        <v>499500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267</v>
      </c>
      <c r="G101" s="55" t="s">
        <v>352</v>
      </c>
      <c r="H101" s="29">
        <v>3044000</v>
      </c>
      <c r="I101" s="29">
        <v>0</v>
      </c>
      <c r="J101" s="29">
        <v>3044000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267</v>
      </c>
      <c r="G102" s="55" t="s">
        <v>353</v>
      </c>
      <c r="H102" s="29">
        <v>2780000</v>
      </c>
      <c r="I102" s="29">
        <v>0</v>
      </c>
      <c r="J102" s="29">
        <v>2780000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267</v>
      </c>
      <c r="G103" s="55" t="s">
        <v>354</v>
      </c>
      <c r="H103" s="29">
        <v>1425000</v>
      </c>
      <c r="I103" s="29">
        <v>0</v>
      </c>
      <c r="J103" s="29">
        <v>1425000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267</v>
      </c>
      <c r="G104" s="55" t="s">
        <v>355</v>
      </c>
      <c r="H104" s="29">
        <v>7787500</v>
      </c>
      <c r="I104" s="29">
        <v>0</v>
      </c>
      <c r="J104" s="29">
        <v>7787500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267</v>
      </c>
      <c r="G105" s="55" t="s">
        <v>275</v>
      </c>
      <c r="H105" s="29">
        <v>10461637.81</v>
      </c>
      <c r="I105" s="29">
        <v>0</v>
      </c>
      <c r="J105" s="29">
        <v>10461637.81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267</v>
      </c>
      <c r="G106" s="55" t="s">
        <v>356</v>
      </c>
      <c r="H106" s="29">
        <v>3415000.43</v>
      </c>
      <c r="I106" s="29">
        <v>0</v>
      </c>
      <c r="J106" s="29">
        <v>3415000.43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267</v>
      </c>
      <c r="G107" s="55" t="s">
        <v>357</v>
      </c>
      <c r="H107" s="29">
        <v>23982528.28</v>
      </c>
      <c r="I107" s="29">
        <v>0</v>
      </c>
      <c r="J107" s="29">
        <v>23966562.88</v>
      </c>
      <c r="K107" s="29">
        <v>15965.4</v>
      </c>
      <c r="L107" s="30">
        <v>0</v>
      </c>
      <c r="M107" s="30">
        <v>99.93</v>
      </c>
      <c r="N107" s="30">
        <v>0.06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267</v>
      </c>
      <c r="G108" s="55" t="s">
        <v>358</v>
      </c>
      <c r="H108" s="29">
        <v>5707275.79</v>
      </c>
      <c r="I108" s="29">
        <v>0</v>
      </c>
      <c r="J108" s="29">
        <v>5706250</v>
      </c>
      <c r="K108" s="29">
        <v>1025.79</v>
      </c>
      <c r="L108" s="30">
        <v>0</v>
      </c>
      <c r="M108" s="30">
        <v>99.98</v>
      </c>
      <c r="N108" s="30">
        <v>0.01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267</v>
      </c>
      <c r="G109" s="55" t="s">
        <v>359</v>
      </c>
      <c r="H109" s="29">
        <v>18437364.28</v>
      </c>
      <c r="I109" s="29">
        <v>0</v>
      </c>
      <c r="J109" s="29">
        <v>18437364.28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267</v>
      </c>
      <c r="G110" s="55" t="s">
        <v>360</v>
      </c>
      <c r="H110" s="29">
        <v>5514366.47</v>
      </c>
      <c r="I110" s="29">
        <v>0</v>
      </c>
      <c r="J110" s="29">
        <v>5514366.47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267</v>
      </c>
      <c r="G111" s="55" t="s">
        <v>361</v>
      </c>
      <c r="H111" s="29">
        <v>11295065.47</v>
      </c>
      <c r="I111" s="29">
        <v>0</v>
      </c>
      <c r="J111" s="29">
        <v>11295065.47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267</v>
      </c>
      <c r="G112" s="55" t="s">
        <v>362</v>
      </c>
      <c r="H112" s="29">
        <v>28656962.76</v>
      </c>
      <c r="I112" s="29">
        <v>0</v>
      </c>
      <c r="J112" s="29">
        <v>28656962.76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267</v>
      </c>
      <c r="G113" s="55" t="s">
        <v>363</v>
      </c>
      <c r="H113" s="29">
        <v>435844</v>
      </c>
      <c r="I113" s="29">
        <v>0</v>
      </c>
      <c r="J113" s="29">
        <v>435844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267</v>
      </c>
      <c r="G114" s="55" t="s">
        <v>364</v>
      </c>
      <c r="H114" s="29">
        <v>6526250</v>
      </c>
      <c r="I114" s="29">
        <v>0</v>
      </c>
      <c r="J114" s="29">
        <v>6526250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267</v>
      </c>
      <c r="G115" s="55" t="s">
        <v>365</v>
      </c>
      <c r="H115" s="29">
        <v>2665500</v>
      </c>
      <c r="I115" s="29">
        <v>0</v>
      </c>
      <c r="J115" s="29">
        <v>2665500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267</v>
      </c>
      <c r="G116" s="55" t="s">
        <v>366</v>
      </c>
      <c r="H116" s="29">
        <v>14837839</v>
      </c>
      <c r="I116" s="29">
        <v>0</v>
      </c>
      <c r="J116" s="29">
        <v>14837839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267</v>
      </c>
      <c r="G117" s="55" t="s">
        <v>367</v>
      </c>
      <c r="H117" s="29">
        <v>2598455.27</v>
      </c>
      <c r="I117" s="29">
        <v>0</v>
      </c>
      <c r="J117" s="29">
        <v>2597615.97</v>
      </c>
      <c r="K117" s="29">
        <v>839.3</v>
      </c>
      <c r="L117" s="30">
        <v>0</v>
      </c>
      <c r="M117" s="30">
        <v>99.96</v>
      </c>
      <c r="N117" s="30">
        <v>0.03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267</v>
      </c>
      <c r="G118" s="55" t="s">
        <v>368</v>
      </c>
      <c r="H118" s="29">
        <v>175000</v>
      </c>
      <c r="I118" s="29">
        <v>0</v>
      </c>
      <c r="J118" s="29">
        <v>175000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267</v>
      </c>
      <c r="G119" s="55" t="s">
        <v>369</v>
      </c>
      <c r="H119" s="29">
        <v>3028604</v>
      </c>
      <c r="I119" s="29">
        <v>0</v>
      </c>
      <c r="J119" s="29">
        <v>3028604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267</v>
      </c>
      <c r="G120" s="55" t="s">
        <v>370</v>
      </c>
      <c r="H120" s="29">
        <v>5757000</v>
      </c>
      <c r="I120" s="29">
        <v>0</v>
      </c>
      <c r="J120" s="29">
        <v>5757000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267</v>
      </c>
      <c r="G121" s="55" t="s">
        <v>276</v>
      </c>
      <c r="H121" s="29">
        <v>0</v>
      </c>
      <c r="I121" s="29">
        <v>0</v>
      </c>
      <c r="J121" s="29">
        <v>0</v>
      </c>
      <c r="K121" s="29">
        <v>0</v>
      </c>
      <c r="L121" s="30"/>
      <c r="M121" s="30"/>
      <c r="N121" s="30"/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267</v>
      </c>
      <c r="G122" s="55" t="s">
        <v>371</v>
      </c>
      <c r="H122" s="29">
        <v>2601382.65</v>
      </c>
      <c r="I122" s="29">
        <v>0</v>
      </c>
      <c r="J122" s="29">
        <v>2601288</v>
      </c>
      <c r="K122" s="29">
        <v>94.65</v>
      </c>
      <c r="L122" s="30">
        <v>0</v>
      </c>
      <c r="M122" s="30">
        <v>99.99</v>
      </c>
      <c r="N122" s="30">
        <v>0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267</v>
      </c>
      <c r="G123" s="55" t="s">
        <v>372</v>
      </c>
      <c r="H123" s="29">
        <v>0</v>
      </c>
      <c r="I123" s="29">
        <v>0</v>
      </c>
      <c r="J123" s="29">
        <v>0</v>
      </c>
      <c r="K123" s="29">
        <v>0</v>
      </c>
      <c r="L123" s="30"/>
      <c r="M123" s="30"/>
      <c r="N123" s="30"/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267</v>
      </c>
      <c r="G124" s="55" t="s">
        <v>277</v>
      </c>
      <c r="H124" s="29">
        <v>5288393.36</v>
      </c>
      <c r="I124" s="29">
        <v>0</v>
      </c>
      <c r="J124" s="29">
        <v>5288393.36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267</v>
      </c>
      <c r="G125" s="55" t="s">
        <v>278</v>
      </c>
      <c r="H125" s="29">
        <v>7386225.27</v>
      </c>
      <c r="I125" s="29">
        <v>0</v>
      </c>
      <c r="J125" s="29">
        <v>7386225.27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267</v>
      </c>
      <c r="G126" s="55" t="s">
        <v>373</v>
      </c>
      <c r="H126" s="29">
        <v>1556250</v>
      </c>
      <c r="I126" s="29">
        <v>0</v>
      </c>
      <c r="J126" s="29">
        <v>1556250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267</v>
      </c>
      <c r="G127" s="55" t="s">
        <v>374</v>
      </c>
      <c r="H127" s="29">
        <v>270000</v>
      </c>
      <c r="I127" s="29">
        <v>0</v>
      </c>
      <c r="J127" s="29">
        <v>270000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267</v>
      </c>
      <c r="G128" s="55" t="s">
        <v>375</v>
      </c>
      <c r="H128" s="29">
        <v>6707198</v>
      </c>
      <c r="I128" s="29">
        <v>0</v>
      </c>
      <c r="J128" s="29">
        <v>6707198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267</v>
      </c>
      <c r="G129" s="55" t="s">
        <v>376</v>
      </c>
      <c r="H129" s="29">
        <v>969399.82</v>
      </c>
      <c r="I129" s="29">
        <v>0</v>
      </c>
      <c r="J129" s="29">
        <v>969399.82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267</v>
      </c>
      <c r="G130" s="55" t="s">
        <v>377</v>
      </c>
      <c r="H130" s="29">
        <v>4779805.8</v>
      </c>
      <c r="I130" s="29">
        <v>0</v>
      </c>
      <c r="J130" s="29">
        <v>4779805.8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267</v>
      </c>
      <c r="G131" s="55" t="s">
        <v>378</v>
      </c>
      <c r="H131" s="29">
        <v>9776833.89</v>
      </c>
      <c r="I131" s="29">
        <v>0</v>
      </c>
      <c r="J131" s="29">
        <v>9776833.89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267</v>
      </c>
      <c r="G132" s="55" t="s">
        <v>379</v>
      </c>
      <c r="H132" s="29">
        <v>25000</v>
      </c>
      <c r="I132" s="29">
        <v>0</v>
      </c>
      <c r="J132" s="29">
        <v>25000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267</v>
      </c>
      <c r="G133" s="55" t="s">
        <v>380</v>
      </c>
      <c r="H133" s="29">
        <v>3057000</v>
      </c>
      <c r="I133" s="29">
        <v>0</v>
      </c>
      <c r="J133" s="29">
        <v>3057000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267</v>
      </c>
      <c r="G134" s="55" t="s">
        <v>381</v>
      </c>
      <c r="H134" s="29">
        <v>0</v>
      </c>
      <c r="I134" s="29">
        <v>0</v>
      </c>
      <c r="J134" s="29">
        <v>0</v>
      </c>
      <c r="K134" s="29">
        <v>0</v>
      </c>
      <c r="L134" s="30"/>
      <c r="M134" s="30"/>
      <c r="N134" s="30"/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267</v>
      </c>
      <c r="G135" s="55" t="s">
        <v>382</v>
      </c>
      <c r="H135" s="29">
        <v>2777000</v>
      </c>
      <c r="I135" s="29">
        <v>0</v>
      </c>
      <c r="J135" s="29">
        <v>2777000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267</v>
      </c>
      <c r="G136" s="55" t="s">
        <v>383</v>
      </c>
      <c r="H136" s="29">
        <v>4464166.63</v>
      </c>
      <c r="I136" s="29">
        <v>0</v>
      </c>
      <c r="J136" s="29">
        <v>4463691</v>
      </c>
      <c r="K136" s="29">
        <v>475.63</v>
      </c>
      <c r="L136" s="30">
        <v>0</v>
      </c>
      <c r="M136" s="30">
        <v>99.98</v>
      </c>
      <c r="N136" s="30">
        <v>0.01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267</v>
      </c>
      <c r="G137" s="55" t="s">
        <v>384</v>
      </c>
      <c r="H137" s="29">
        <v>3080000</v>
      </c>
      <c r="I137" s="29">
        <v>0</v>
      </c>
      <c r="J137" s="29">
        <v>3080000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267</v>
      </c>
      <c r="G138" s="55" t="s">
        <v>385</v>
      </c>
      <c r="H138" s="29">
        <v>2064702</v>
      </c>
      <c r="I138" s="29">
        <v>0</v>
      </c>
      <c r="J138" s="29">
        <v>2064702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267</v>
      </c>
      <c r="G139" s="55" t="s">
        <v>386</v>
      </c>
      <c r="H139" s="29">
        <v>2487794.28</v>
      </c>
      <c r="I139" s="29">
        <v>0</v>
      </c>
      <c r="J139" s="29">
        <v>2471170.61</v>
      </c>
      <c r="K139" s="29">
        <v>16623.67</v>
      </c>
      <c r="L139" s="30">
        <v>0</v>
      </c>
      <c r="M139" s="30">
        <v>99.33</v>
      </c>
      <c r="N139" s="30">
        <v>0.66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267</v>
      </c>
      <c r="G140" s="55" t="s">
        <v>387</v>
      </c>
      <c r="H140" s="29">
        <v>200000</v>
      </c>
      <c r="I140" s="29">
        <v>0</v>
      </c>
      <c r="J140" s="29">
        <v>200000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267</v>
      </c>
      <c r="G141" s="55" t="s">
        <v>388</v>
      </c>
      <c r="H141" s="29">
        <v>3506271.81</v>
      </c>
      <c r="I141" s="29">
        <v>0</v>
      </c>
      <c r="J141" s="29">
        <v>3506271.81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267</v>
      </c>
      <c r="G142" s="55" t="s">
        <v>389</v>
      </c>
      <c r="H142" s="29">
        <v>10186384.21</v>
      </c>
      <c r="I142" s="29">
        <v>0</v>
      </c>
      <c r="J142" s="29">
        <v>9432708</v>
      </c>
      <c r="K142" s="29">
        <v>753676.21</v>
      </c>
      <c r="L142" s="30">
        <v>0</v>
      </c>
      <c r="M142" s="30">
        <v>92.6</v>
      </c>
      <c r="N142" s="30">
        <v>7.39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267</v>
      </c>
      <c r="G143" s="55" t="s">
        <v>390</v>
      </c>
      <c r="H143" s="29">
        <v>0</v>
      </c>
      <c r="I143" s="29">
        <v>0</v>
      </c>
      <c r="J143" s="29">
        <v>0</v>
      </c>
      <c r="K143" s="29">
        <v>0</v>
      </c>
      <c r="L143" s="30"/>
      <c r="M143" s="30"/>
      <c r="N143" s="30"/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267</v>
      </c>
      <c r="G144" s="55" t="s">
        <v>391</v>
      </c>
      <c r="H144" s="29">
        <v>6561303</v>
      </c>
      <c r="I144" s="29">
        <v>0</v>
      </c>
      <c r="J144" s="29">
        <v>6561303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267</v>
      </c>
      <c r="G145" s="55" t="s">
        <v>392</v>
      </c>
      <c r="H145" s="29">
        <v>7532263.25</v>
      </c>
      <c r="I145" s="29">
        <v>0</v>
      </c>
      <c r="J145" s="29">
        <v>7532263.25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267</v>
      </c>
      <c r="G146" s="55" t="s">
        <v>279</v>
      </c>
      <c r="H146" s="29">
        <v>4193997.56</v>
      </c>
      <c r="I146" s="29">
        <v>0</v>
      </c>
      <c r="J146" s="29">
        <v>4193997.56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267</v>
      </c>
      <c r="G147" s="55" t="s">
        <v>393</v>
      </c>
      <c r="H147" s="29">
        <v>11976594.58</v>
      </c>
      <c r="I147" s="29">
        <v>0</v>
      </c>
      <c r="J147" s="29">
        <v>11976594.58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267</v>
      </c>
      <c r="G148" s="55" t="s">
        <v>394</v>
      </c>
      <c r="H148" s="29">
        <v>7380350</v>
      </c>
      <c r="I148" s="29">
        <v>0</v>
      </c>
      <c r="J148" s="29">
        <v>7380350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267</v>
      </c>
      <c r="G149" s="55" t="s">
        <v>395</v>
      </c>
      <c r="H149" s="29">
        <v>4075000</v>
      </c>
      <c r="I149" s="29">
        <v>0</v>
      </c>
      <c r="J149" s="29">
        <v>4075000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267</v>
      </c>
      <c r="G150" s="55" t="s">
        <v>396</v>
      </c>
      <c r="H150" s="29">
        <v>5038469.85</v>
      </c>
      <c r="I150" s="29">
        <v>0</v>
      </c>
      <c r="J150" s="29">
        <v>5038469.85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267</v>
      </c>
      <c r="G151" s="55" t="s">
        <v>397</v>
      </c>
      <c r="H151" s="29">
        <v>4054153.24</v>
      </c>
      <c r="I151" s="29">
        <v>0</v>
      </c>
      <c r="J151" s="29">
        <v>4054153.24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267</v>
      </c>
      <c r="G152" s="55" t="s">
        <v>398</v>
      </c>
      <c r="H152" s="29">
        <v>377101</v>
      </c>
      <c r="I152" s="29">
        <v>0</v>
      </c>
      <c r="J152" s="29">
        <v>377101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267</v>
      </c>
      <c r="G153" s="55" t="s">
        <v>281</v>
      </c>
      <c r="H153" s="29">
        <v>1051000</v>
      </c>
      <c r="I153" s="29">
        <v>0</v>
      </c>
      <c r="J153" s="29">
        <v>1051000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267</v>
      </c>
      <c r="G154" s="55" t="s">
        <v>399</v>
      </c>
      <c r="H154" s="29">
        <v>2027867</v>
      </c>
      <c r="I154" s="29">
        <v>0</v>
      </c>
      <c r="J154" s="29">
        <v>2027867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267</v>
      </c>
      <c r="G155" s="55" t="s">
        <v>282</v>
      </c>
      <c r="H155" s="29">
        <v>9380010.03</v>
      </c>
      <c r="I155" s="29">
        <v>0</v>
      </c>
      <c r="J155" s="29">
        <v>9380010.03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267</v>
      </c>
      <c r="G156" s="55" t="s">
        <v>400</v>
      </c>
      <c r="H156" s="29">
        <v>3200000</v>
      </c>
      <c r="I156" s="29">
        <v>0</v>
      </c>
      <c r="J156" s="29">
        <v>3200000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267</v>
      </c>
      <c r="G157" s="55" t="s">
        <v>401</v>
      </c>
      <c r="H157" s="29">
        <v>5515000</v>
      </c>
      <c r="I157" s="29">
        <v>0</v>
      </c>
      <c r="J157" s="29">
        <v>5515000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267</v>
      </c>
      <c r="G158" s="55" t="s">
        <v>402</v>
      </c>
      <c r="H158" s="29">
        <v>1341290.11</v>
      </c>
      <c r="I158" s="29">
        <v>0</v>
      </c>
      <c r="J158" s="29">
        <v>1301327</v>
      </c>
      <c r="K158" s="29">
        <v>39963.11</v>
      </c>
      <c r="L158" s="30">
        <v>0</v>
      </c>
      <c r="M158" s="30">
        <v>97.02</v>
      </c>
      <c r="N158" s="30">
        <v>2.97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267</v>
      </c>
      <c r="G159" s="55" t="s">
        <v>403</v>
      </c>
      <c r="H159" s="29">
        <v>7300820.47</v>
      </c>
      <c r="I159" s="29">
        <v>0</v>
      </c>
      <c r="J159" s="29">
        <v>7300820.47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267</v>
      </c>
      <c r="G160" s="55" t="s">
        <v>404</v>
      </c>
      <c r="H160" s="29">
        <v>3453720.58</v>
      </c>
      <c r="I160" s="29">
        <v>0</v>
      </c>
      <c r="J160" s="29">
        <v>3453720.58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267</v>
      </c>
      <c r="G161" s="55" t="s">
        <v>405</v>
      </c>
      <c r="H161" s="29">
        <v>2120297</v>
      </c>
      <c r="I161" s="29">
        <v>0</v>
      </c>
      <c r="J161" s="29">
        <v>2120297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267</v>
      </c>
      <c r="G162" s="55" t="s">
        <v>406</v>
      </c>
      <c r="H162" s="29">
        <v>3674000</v>
      </c>
      <c r="I162" s="29">
        <v>0</v>
      </c>
      <c r="J162" s="29">
        <v>3674000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267</v>
      </c>
      <c r="G163" s="55" t="s">
        <v>407</v>
      </c>
      <c r="H163" s="29">
        <v>2154000</v>
      </c>
      <c r="I163" s="29">
        <v>0</v>
      </c>
      <c r="J163" s="29">
        <v>2154000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267</v>
      </c>
      <c r="G164" s="55" t="s">
        <v>408</v>
      </c>
      <c r="H164" s="29">
        <v>7085140.46</v>
      </c>
      <c r="I164" s="29">
        <v>0</v>
      </c>
      <c r="J164" s="29">
        <v>7085140.46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267</v>
      </c>
      <c r="G165" s="55" t="s">
        <v>409</v>
      </c>
      <c r="H165" s="29">
        <v>4767.29</v>
      </c>
      <c r="I165" s="29">
        <v>0</v>
      </c>
      <c r="J165" s="29">
        <v>0</v>
      </c>
      <c r="K165" s="29">
        <v>4767.29</v>
      </c>
      <c r="L165" s="30">
        <v>0</v>
      </c>
      <c r="M165" s="30">
        <v>0</v>
      </c>
      <c r="N165" s="30">
        <v>100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267</v>
      </c>
      <c r="G166" s="55" t="s">
        <v>410</v>
      </c>
      <c r="H166" s="29">
        <v>7433001.45</v>
      </c>
      <c r="I166" s="29">
        <v>0</v>
      </c>
      <c r="J166" s="29">
        <v>7433001.45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267</v>
      </c>
      <c r="G167" s="55" t="s">
        <v>411</v>
      </c>
      <c r="H167" s="29">
        <v>4970755.79</v>
      </c>
      <c r="I167" s="29">
        <v>0</v>
      </c>
      <c r="J167" s="29">
        <v>4970755.79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267</v>
      </c>
      <c r="G168" s="55" t="s">
        <v>412</v>
      </c>
      <c r="H168" s="29">
        <v>2071581.48</v>
      </c>
      <c r="I168" s="29">
        <v>0</v>
      </c>
      <c r="J168" s="29">
        <v>2071581.48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267</v>
      </c>
      <c r="G169" s="55" t="s">
        <v>413</v>
      </c>
      <c r="H169" s="29">
        <v>11886469.94</v>
      </c>
      <c r="I169" s="29">
        <v>0</v>
      </c>
      <c r="J169" s="29">
        <v>11886469.94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267</v>
      </c>
      <c r="G170" s="55" t="s">
        <v>414</v>
      </c>
      <c r="H170" s="29">
        <v>7065749</v>
      </c>
      <c r="I170" s="29">
        <v>0</v>
      </c>
      <c r="J170" s="29">
        <v>7065749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267</v>
      </c>
      <c r="G171" s="55" t="s">
        <v>415</v>
      </c>
      <c r="H171" s="29">
        <v>6400000</v>
      </c>
      <c r="I171" s="29">
        <v>0</v>
      </c>
      <c r="J171" s="29">
        <v>6400000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267</v>
      </c>
      <c r="G172" s="55" t="s">
        <v>416</v>
      </c>
      <c r="H172" s="29">
        <v>2075000</v>
      </c>
      <c r="I172" s="29">
        <v>0</v>
      </c>
      <c r="J172" s="29">
        <v>2075000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267</v>
      </c>
      <c r="G173" s="55" t="s">
        <v>417</v>
      </c>
      <c r="H173" s="29">
        <v>7206968</v>
      </c>
      <c r="I173" s="29">
        <v>0</v>
      </c>
      <c r="J173" s="29">
        <v>7206968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267</v>
      </c>
      <c r="G174" s="55" t="s">
        <v>283</v>
      </c>
      <c r="H174" s="29">
        <v>6810043.41</v>
      </c>
      <c r="I174" s="29">
        <v>0</v>
      </c>
      <c r="J174" s="29">
        <v>6810043.41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267</v>
      </c>
      <c r="G175" s="55" t="s">
        <v>418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267</v>
      </c>
      <c r="G176" s="55" t="s">
        <v>419</v>
      </c>
      <c r="H176" s="29">
        <v>5910650</v>
      </c>
      <c r="I176" s="29">
        <v>0</v>
      </c>
      <c r="J176" s="29">
        <v>5910650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267</v>
      </c>
      <c r="G177" s="55" t="s">
        <v>420</v>
      </c>
      <c r="H177" s="29">
        <v>2908133.28</v>
      </c>
      <c r="I177" s="29">
        <v>0</v>
      </c>
      <c r="J177" s="29">
        <v>2908133.28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267</v>
      </c>
      <c r="G178" s="55" t="s">
        <v>421</v>
      </c>
      <c r="H178" s="29">
        <v>5110071.9</v>
      </c>
      <c r="I178" s="29">
        <v>0</v>
      </c>
      <c r="J178" s="29">
        <v>5110071.9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267</v>
      </c>
      <c r="G179" s="55" t="s">
        <v>422</v>
      </c>
      <c r="H179" s="29">
        <v>0</v>
      </c>
      <c r="I179" s="29">
        <v>0</v>
      </c>
      <c r="J179" s="29">
        <v>0</v>
      </c>
      <c r="K179" s="29">
        <v>0</v>
      </c>
      <c r="L179" s="30"/>
      <c r="M179" s="30"/>
      <c r="N179" s="30"/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267</v>
      </c>
      <c r="G180" s="55" t="s">
        <v>423</v>
      </c>
      <c r="H180" s="29">
        <v>5126685</v>
      </c>
      <c r="I180" s="29">
        <v>0</v>
      </c>
      <c r="J180" s="29">
        <v>5126685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267</v>
      </c>
      <c r="G181" s="55" t="s">
        <v>424</v>
      </c>
      <c r="H181" s="29">
        <v>21168093.5</v>
      </c>
      <c r="I181" s="29">
        <v>0</v>
      </c>
      <c r="J181" s="29">
        <v>20877900</v>
      </c>
      <c r="K181" s="29">
        <v>290193.5</v>
      </c>
      <c r="L181" s="30">
        <v>0</v>
      </c>
      <c r="M181" s="30">
        <v>98.62</v>
      </c>
      <c r="N181" s="30">
        <v>1.37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267</v>
      </c>
      <c r="G182" s="55" t="s">
        <v>425</v>
      </c>
      <c r="H182" s="29">
        <v>338006</v>
      </c>
      <c r="I182" s="29">
        <v>0</v>
      </c>
      <c r="J182" s="29">
        <v>338006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267</v>
      </c>
      <c r="G183" s="55" t="s">
        <v>426</v>
      </c>
      <c r="H183" s="29">
        <v>1813775</v>
      </c>
      <c r="I183" s="29">
        <v>0</v>
      </c>
      <c r="J183" s="29">
        <v>1813775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267</v>
      </c>
      <c r="G184" s="55" t="s">
        <v>427</v>
      </c>
      <c r="H184" s="29">
        <v>2044000</v>
      </c>
      <c r="I184" s="29">
        <v>0</v>
      </c>
      <c r="J184" s="29">
        <v>2044000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267</v>
      </c>
      <c r="G185" s="55" t="s">
        <v>428</v>
      </c>
      <c r="H185" s="29">
        <v>12257100</v>
      </c>
      <c r="I185" s="29">
        <v>0</v>
      </c>
      <c r="J185" s="29">
        <v>12257100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267</v>
      </c>
      <c r="G186" s="55" t="s">
        <v>429</v>
      </c>
      <c r="H186" s="29">
        <v>2136250</v>
      </c>
      <c r="I186" s="29">
        <v>0</v>
      </c>
      <c r="J186" s="29">
        <v>2136250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267</v>
      </c>
      <c r="G187" s="55" t="s">
        <v>430</v>
      </c>
      <c r="H187" s="29">
        <v>20906255</v>
      </c>
      <c r="I187" s="29">
        <v>0</v>
      </c>
      <c r="J187" s="29">
        <v>20906255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267</v>
      </c>
      <c r="G188" s="55" t="s">
        <v>431</v>
      </c>
      <c r="H188" s="29">
        <v>2369807.82</v>
      </c>
      <c r="I188" s="29">
        <v>0</v>
      </c>
      <c r="J188" s="29">
        <v>2369807.82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267</v>
      </c>
      <c r="G189" s="55" t="s">
        <v>432</v>
      </c>
      <c r="H189" s="29">
        <v>4696433</v>
      </c>
      <c r="I189" s="29">
        <v>0</v>
      </c>
      <c r="J189" s="29">
        <v>4696433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267</v>
      </c>
      <c r="G190" s="55" t="s">
        <v>433</v>
      </c>
      <c r="H190" s="29">
        <v>4514721.23</v>
      </c>
      <c r="I190" s="29">
        <v>0</v>
      </c>
      <c r="J190" s="29">
        <v>4514721.23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267</v>
      </c>
      <c r="G191" s="55" t="s">
        <v>434</v>
      </c>
      <c r="H191" s="29">
        <v>7050000</v>
      </c>
      <c r="I191" s="29">
        <v>0</v>
      </c>
      <c r="J191" s="29">
        <v>7050000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267</v>
      </c>
      <c r="G192" s="55" t="s">
        <v>435</v>
      </c>
      <c r="H192" s="29">
        <v>26800000</v>
      </c>
      <c r="I192" s="29">
        <v>0</v>
      </c>
      <c r="J192" s="29">
        <v>26800000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267</v>
      </c>
      <c r="G193" s="55" t="s">
        <v>436</v>
      </c>
      <c r="H193" s="29">
        <v>10929205</v>
      </c>
      <c r="I193" s="29">
        <v>0</v>
      </c>
      <c r="J193" s="29">
        <v>10929205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4544000</v>
      </c>
      <c r="I194" s="29">
        <v>0</v>
      </c>
      <c r="J194" s="29">
        <v>4544000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267</v>
      </c>
      <c r="G195" s="55" t="s">
        <v>438</v>
      </c>
      <c r="H195" s="29">
        <v>18466000</v>
      </c>
      <c r="I195" s="29">
        <v>0</v>
      </c>
      <c r="J195" s="29">
        <v>18466000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267</v>
      </c>
      <c r="G196" s="55" t="s">
        <v>439</v>
      </c>
      <c r="H196" s="29">
        <v>16101981.53</v>
      </c>
      <c r="I196" s="29">
        <v>0</v>
      </c>
      <c r="J196" s="29">
        <v>16050000</v>
      </c>
      <c r="K196" s="29">
        <v>51981.53</v>
      </c>
      <c r="L196" s="30">
        <v>0</v>
      </c>
      <c r="M196" s="30">
        <v>99.67</v>
      </c>
      <c r="N196" s="30">
        <v>0.32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267</v>
      </c>
      <c r="G197" s="55" t="s">
        <v>440</v>
      </c>
      <c r="H197" s="29">
        <v>215100</v>
      </c>
      <c r="I197" s="29">
        <v>0</v>
      </c>
      <c r="J197" s="29">
        <v>215100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13694161.5</v>
      </c>
      <c r="I198" s="29">
        <v>0</v>
      </c>
      <c r="J198" s="29">
        <v>13694161.5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7795060.46</v>
      </c>
      <c r="I199" s="29">
        <v>0</v>
      </c>
      <c r="J199" s="29">
        <v>7793509.37</v>
      </c>
      <c r="K199" s="29">
        <v>1551.09</v>
      </c>
      <c r="L199" s="30">
        <v>0</v>
      </c>
      <c r="M199" s="30">
        <v>99.98</v>
      </c>
      <c r="N199" s="30">
        <v>0.01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10716000</v>
      </c>
      <c r="I200" s="29">
        <v>0</v>
      </c>
      <c r="J200" s="29">
        <v>10700000</v>
      </c>
      <c r="K200" s="29">
        <v>16000</v>
      </c>
      <c r="L200" s="30">
        <v>0</v>
      </c>
      <c r="M200" s="30">
        <v>99.85</v>
      </c>
      <c r="N200" s="30">
        <v>0.14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14567565.49</v>
      </c>
      <c r="I201" s="29">
        <v>0</v>
      </c>
      <c r="J201" s="29">
        <v>14563865.38</v>
      </c>
      <c r="K201" s="29">
        <v>3700.11</v>
      </c>
      <c r="L201" s="30">
        <v>0</v>
      </c>
      <c r="M201" s="30">
        <v>99.97</v>
      </c>
      <c r="N201" s="30">
        <v>0.02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12110000</v>
      </c>
      <c r="I202" s="29">
        <v>0</v>
      </c>
      <c r="J202" s="29">
        <v>12110000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14031313.74</v>
      </c>
      <c r="I203" s="29">
        <v>0</v>
      </c>
      <c r="J203" s="29">
        <v>14031313.74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10938266.28</v>
      </c>
      <c r="I204" s="29">
        <v>0</v>
      </c>
      <c r="J204" s="29">
        <v>10862379</v>
      </c>
      <c r="K204" s="29">
        <v>75887.28</v>
      </c>
      <c r="L204" s="30">
        <v>0</v>
      </c>
      <c r="M204" s="30">
        <v>99.3</v>
      </c>
      <c r="N204" s="30">
        <v>0.69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23179664.83</v>
      </c>
      <c r="I206" s="29">
        <v>0</v>
      </c>
      <c r="J206" s="29">
        <v>23179664.83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9054206.63</v>
      </c>
      <c r="I207" s="29">
        <v>0</v>
      </c>
      <c r="J207" s="29">
        <v>8902856</v>
      </c>
      <c r="K207" s="29">
        <v>151350.63</v>
      </c>
      <c r="L207" s="30">
        <v>0</v>
      </c>
      <c r="M207" s="30">
        <v>98.32</v>
      </c>
      <c r="N207" s="30">
        <v>1.67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14030044</v>
      </c>
      <c r="I208" s="29">
        <v>0</v>
      </c>
      <c r="J208" s="29">
        <v>14030044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7232246</v>
      </c>
      <c r="I209" s="29">
        <v>0</v>
      </c>
      <c r="J209" s="29">
        <v>7232246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12199000</v>
      </c>
      <c r="I210" s="29">
        <v>0</v>
      </c>
      <c r="J210" s="29">
        <v>12199000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3595880</v>
      </c>
      <c r="I211" s="29">
        <v>0</v>
      </c>
      <c r="J211" s="29">
        <v>3595880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5130625</v>
      </c>
      <c r="I212" s="29">
        <v>0</v>
      </c>
      <c r="J212" s="29">
        <v>5130625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3189245</v>
      </c>
      <c r="I213" s="29">
        <v>0</v>
      </c>
      <c r="J213" s="29">
        <v>3189245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10850000</v>
      </c>
      <c r="I214" s="29">
        <v>0</v>
      </c>
      <c r="J214" s="29">
        <v>10850000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3621524.24</v>
      </c>
      <c r="I215" s="29">
        <v>0</v>
      </c>
      <c r="J215" s="29">
        <v>3621366.77</v>
      </c>
      <c r="K215" s="29">
        <v>157.47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9655105.93</v>
      </c>
      <c r="I216" s="29">
        <v>0</v>
      </c>
      <c r="J216" s="29">
        <v>9655105.93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9908841.91</v>
      </c>
      <c r="I217" s="29">
        <v>0</v>
      </c>
      <c r="J217" s="29">
        <v>9908841.91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12223350</v>
      </c>
      <c r="I218" s="29">
        <v>0</v>
      </c>
      <c r="J218" s="29">
        <v>12223350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51494909</v>
      </c>
      <c r="I219" s="29">
        <v>0</v>
      </c>
      <c r="J219" s="29">
        <v>51494909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172907189.43</v>
      </c>
      <c r="I220" s="29">
        <v>0</v>
      </c>
      <c r="J220" s="29">
        <v>172907189.43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1629128488.5</v>
      </c>
      <c r="I221" s="29">
        <v>0</v>
      </c>
      <c r="J221" s="29">
        <v>1629128488.5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140973832.77</v>
      </c>
      <c r="I222" s="29">
        <v>70000000</v>
      </c>
      <c r="J222" s="29">
        <v>70972184.77</v>
      </c>
      <c r="K222" s="29">
        <v>1648</v>
      </c>
      <c r="L222" s="30">
        <v>49.65</v>
      </c>
      <c r="M222" s="30">
        <v>50.34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24822648</v>
      </c>
      <c r="I223" s="29">
        <v>0</v>
      </c>
      <c r="J223" s="29">
        <v>24822648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18627118.21</v>
      </c>
      <c r="I224" s="29">
        <v>0</v>
      </c>
      <c r="J224" s="29">
        <v>18627118.21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19261520</v>
      </c>
      <c r="I225" s="29">
        <v>0</v>
      </c>
      <c r="J225" s="29">
        <v>19261520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2658050.04</v>
      </c>
      <c r="I226" s="29">
        <v>0</v>
      </c>
      <c r="J226" s="29">
        <v>2649500</v>
      </c>
      <c r="K226" s="29">
        <v>8550.04</v>
      </c>
      <c r="L226" s="30">
        <v>0</v>
      </c>
      <c r="M226" s="30">
        <v>99.67</v>
      </c>
      <c r="N226" s="30">
        <v>0.32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16220992.84</v>
      </c>
      <c r="I227" s="29">
        <v>0</v>
      </c>
      <c r="J227" s="29">
        <v>16220992.84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16189825.5</v>
      </c>
      <c r="I228" s="29">
        <v>0</v>
      </c>
      <c r="J228" s="29">
        <v>16189825.5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22307644.56</v>
      </c>
      <c r="I229" s="29">
        <v>0</v>
      </c>
      <c r="J229" s="29">
        <v>22307644.56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46688393</v>
      </c>
      <c r="I230" s="29">
        <v>0</v>
      </c>
      <c r="J230" s="29">
        <v>46688393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52252266.89</v>
      </c>
      <c r="I231" s="29">
        <v>0</v>
      </c>
      <c r="J231" s="29">
        <v>52252266.89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14034560</v>
      </c>
      <c r="I232" s="29">
        <v>0</v>
      </c>
      <c r="J232" s="29">
        <v>14034560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44110367.86</v>
      </c>
      <c r="I233" s="29">
        <v>0</v>
      </c>
      <c r="J233" s="29">
        <v>44110367.86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17749169.86</v>
      </c>
      <c r="I234" s="29">
        <v>0</v>
      </c>
      <c r="J234" s="29">
        <v>17749169.86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10459011.41</v>
      </c>
      <c r="I235" s="29">
        <v>0</v>
      </c>
      <c r="J235" s="29">
        <v>10459011.41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8000541.93</v>
      </c>
      <c r="I236" s="29">
        <v>0</v>
      </c>
      <c r="J236" s="29">
        <v>8000000</v>
      </c>
      <c r="K236" s="29">
        <v>541.93</v>
      </c>
      <c r="L236" s="30">
        <v>0</v>
      </c>
      <c r="M236" s="30">
        <v>99.99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13903000</v>
      </c>
      <c r="I237" s="29">
        <v>0</v>
      </c>
      <c r="J237" s="29">
        <v>13903000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20295735.35</v>
      </c>
      <c r="I238" s="29">
        <v>0</v>
      </c>
      <c r="J238" s="29">
        <v>20295735.35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14001277.33</v>
      </c>
      <c r="I239" s="29">
        <v>0</v>
      </c>
      <c r="J239" s="29">
        <v>14001277.33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36896878.72</v>
      </c>
      <c r="I240" s="29">
        <v>0</v>
      </c>
      <c r="J240" s="29">
        <v>36896878.72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11578234.59</v>
      </c>
      <c r="I241" s="29">
        <v>0</v>
      </c>
      <c r="J241" s="29">
        <v>11578234.59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15056000</v>
      </c>
      <c r="I242" s="29">
        <v>0</v>
      </c>
      <c r="J242" s="29">
        <v>15056000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670035509.72</v>
      </c>
      <c r="I243" s="29">
        <v>0</v>
      </c>
      <c r="J243" s="29">
        <v>670035509.72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847000</v>
      </c>
      <c r="I244" s="29">
        <v>0</v>
      </c>
      <c r="J244" s="29">
        <v>847000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1859605</v>
      </c>
      <c r="I245" s="29">
        <v>0</v>
      </c>
      <c r="J245" s="29">
        <v>1859605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182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490</v>
      </c>
      <c r="E249" s="36">
        <v>218</v>
      </c>
      <c r="F249" s="28" t="s">
        <v>490</v>
      </c>
      <c r="G249" s="55" t="s">
        <v>495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28" t="s">
        <v>490</v>
      </c>
      <c r="G250" s="53" t="s">
        <v>498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28" t="s">
        <v>490</v>
      </c>
      <c r="G251" s="55" t="s">
        <v>496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28" t="s">
        <v>490</v>
      </c>
      <c r="G252" s="55" t="s">
        <v>497</v>
      </c>
      <c r="H252" s="29">
        <v>9499000</v>
      </c>
      <c r="I252" s="29">
        <v>0</v>
      </c>
      <c r="J252" s="29">
        <v>9499000</v>
      </c>
      <c r="K252" s="29">
        <v>0</v>
      </c>
      <c r="L252" s="30">
        <v>0</v>
      </c>
      <c r="M252" s="30">
        <v>100</v>
      </c>
      <c r="N252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1"/>
  <sheetViews>
    <sheetView zoomScale="75" zoomScaleNormal="75" zoomScalePageLayoutView="0" workbookViewId="0" topLeftCell="A1">
      <pane xSplit="7" ySplit="8" topLeftCell="O2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50" sqref="O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3 kwartału 2020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4" t="s">
        <v>0</v>
      </c>
      <c r="B4" s="154" t="s">
        <v>1</v>
      </c>
      <c r="C4" s="154" t="s">
        <v>2</v>
      </c>
      <c r="D4" s="154" t="s">
        <v>3</v>
      </c>
      <c r="E4" s="154" t="s">
        <v>53</v>
      </c>
      <c r="F4" s="154" t="s">
        <v>56</v>
      </c>
      <c r="G4" s="154"/>
      <c r="H4" s="156" t="s">
        <v>29</v>
      </c>
      <c r="I4" s="156"/>
      <c r="J4" s="156"/>
      <c r="K4" s="156"/>
      <c r="L4" s="156" t="s">
        <v>30</v>
      </c>
      <c r="M4" s="156"/>
      <c r="N4" s="156"/>
      <c r="O4" s="156"/>
      <c r="P4" s="156" t="s">
        <v>31</v>
      </c>
      <c r="Q4" s="156"/>
      <c r="R4" s="156"/>
      <c r="S4" s="156"/>
      <c r="T4" s="166" t="s">
        <v>64</v>
      </c>
      <c r="U4" s="166"/>
      <c r="V4" s="166"/>
      <c r="W4" s="166" t="s">
        <v>50</v>
      </c>
      <c r="X4" s="156"/>
      <c r="Y4" s="156"/>
      <c r="Z4" s="156"/>
    </row>
    <row r="5" spans="1:26" ht="16.5" customHeight="1">
      <c r="A5" s="154"/>
      <c r="B5" s="154"/>
      <c r="C5" s="154"/>
      <c r="D5" s="154"/>
      <c r="E5" s="154"/>
      <c r="F5" s="154"/>
      <c r="G5" s="154"/>
      <c r="H5" s="151" t="s">
        <v>32</v>
      </c>
      <c r="I5" s="151" t="s">
        <v>15</v>
      </c>
      <c r="J5" s="151"/>
      <c r="K5" s="151"/>
      <c r="L5" s="151" t="s">
        <v>32</v>
      </c>
      <c r="M5" s="151" t="s">
        <v>15</v>
      </c>
      <c r="N5" s="151"/>
      <c r="O5" s="151"/>
      <c r="P5" s="163" t="s">
        <v>17</v>
      </c>
      <c r="Q5" s="151" t="s">
        <v>15</v>
      </c>
      <c r="R5" s="151"/>
      <c r="S5" s="151"/>
      <c r="T5" s="166"/>
      <c r="U5" s="166"/>
      <c r="V5" s="166"/>
      <c r="W5" s="168" t="s">
        <v>17</v>
      </c>
      <c r="X5" s="167" t="s">
        <v>33</v>
      </c>
      <c r="Y5" s="167" t="s">
        <v>34</v>
      </c>
      <c r="Z5" s="167" t="s">
        <v>79</v>
      </c>
    </row>
    <row r="6" spans="1:26" ht="99" customHeight="1">
      <c r="A6" s="154"/>
      <c r="B6" s="154"/>
      <c r="C6" s="154"/>
      <c r="D6" s="154"/>
      <c r="E6" s="154"/>
      <c r="F6" s="154"/>
      <c r="G6" s="154"/>
      <c r="H6" s="151"/>
      <c r="I6" s="40" t="s">
        <v>33</v>
      </c>
      <c r="J6" s="40" t="s">
        <v>34</v>
      </c>
      <c r="K6" s="40" t="s">
        <v>79</v>
      </c>
      <c r="L6" s="151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8"/>
      <c r="X6" s="167"/>
      <c r="Y6" s="167"/>
      <c r="Z6" s="167"/>
    </row>
    <row r="7" spans="1:26" ht="15.75">
      <c r="A7" s="154"/>
      <c r="B7" s="154"/>
      <c r="C7" s="154"/>
      <c r="D7" s="154"/>
      <c r="E7" s="154"/>
      <c r="F7" s="154"/>
      <c r="G7" s="154"/>
      <c r="H7" s="165" t="s">
        <v>35</v>
      </c>
      <c r="I7" s="165"/>
      <c r="J7" s="165"/>
      <c r="K7" s="165"/>
      <c r="L7" s="165"/>
      <c r="M7" s="165"/>
      <c r="N7" s="165"/>
      <c r="O7" s="165"/>
      <c r="P7" s="164" t="s">
        <v>11</v>
      </c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60">
        <v>6</v>
      </c>
      <c r="G8" s="160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136292230.92</v>
      </c>
      <c r="I9" s="33">
        <v>57623873</v>
      </c>
      <c r="J9" s="33">
        <v>50133783.92</v>
      </c>
      <c r="K9" s="33">
        <v>28534574</v>
      </c>
      <c r="L9" s="33">
        <v>105320012.82</v>
      </c>
      <c r="M9" s="33">
        <v>43922145.31</v>
      </c>
      <c r="N9" s="33">
        <v>37601757.51</v>
      </c>
      <c r="O9" s="33">
        <v>23796110</v>
      </c>
      <c r="P9" s="118">
        <v>77.27</v>
      </c>
      <c r="Q9" s="118">
        <v>76.22</v>
      </c>
      <c r="R9" s="118">
        <v>75</v>
      </c>
      <c r="S9" s="118">
        <v>83.39</v>
      </c>
      <c r="T9" s="32">
        <v>41.7</v>
      </c>
      <c r="U9" s="32">
        <v>35.7</v>
      </c>
      <c r="V9" s="32">
        <v>22.59</v>
      </c>
      <c r="W9" s="32">
        <v>113.47</v>
      </c>
      <c r="X9" s="32">
        <v>120.49</v>
      </c>
      <c r="Y9" s="32">
        <v>112.07</v>
      </c>
      <c r="Z9" s="32">
        <v>104.33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76647739.7</v>
      </c>
      <c r="I10" s="33">
        <v>36002779.11</v>
      </c>
      <c r="J10" s="33">
        <v>28346833.59</v>
      </c>
      <c r="K10" s="33">
        <v>12298127</v>
      </c>
      <c r="L10" s="33">
        <v>58018158.06</v>
      </c>
      <c r="M10" s="33">
        <v>26665226.68</v>
      </c>
      <c r="N10" s="33">
        <v>20946821.38</v>
      </c>
      <c r="O10" s="33">
        <v>10406110</v>
      </c>
      <c r="P10" s="118">
        <v>75.69</v>
      </c>
      <c r="Q10" s="118">
        <v>74.06</v>
      </c>
      <c r="R10" s="118">
        <v>73.89</v>
      </c>
      <c r="S10" s="118">
        <v>84.61</v>
      </c>
      <c r="T10" s="32">
        <v>45.96</v>
      </c>
      <c r="U10" s="32">
        <v>36.1</v>
      </c>
      <c r="V10" s="32">
        <v>17.93</v>
      </c>
      <c r="W10" s="32">
        <v>110.86</v>
      </c>
      <c r="X10" s="32">
        <v>106.39</v>
      </c>
      <c r="Y10" s="32">
        <v>125.35</v>
      </c>
      <c r="Z10" s="32">
        <v>98.53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92173961.01</v>
      </c>
      <c r="I11" s="33">
        <v>34362986.39</v>
      </c>
      <c r="J11" s="33">
        <v>40589802.62</v>
      </c>
      <c r="K11" s="33">
        <v>17221172</v>
      </c>
      <c r="L11" s="33">
        <v>64771646.99</v>
      </c>
      <c r="M11" s="33">
        <v>22809714.41</v>
      </c>
      <c r="N11" s="33">
        <v>27808955.58</v>
      </c>
      <c r="O11" s="33">
        <v>14152977</v>
      </c>
      <c r="P11" s="118">
        <v>70.27</v>
      </c>
      <c r="Q11" s="118">
        <v>66.37</v>
      </c>
      <c r="R11" s="118">
        <v>68.51</v>
      </c>
      <c r="S11" s="118">
        <v>82.18</v>
      </c>
      <c r="T11" s="32">
        <v>35.21</v>
      </c>
      <c r="U11" s="32">
        <v>42.93</v>
      </c>
      <c r="V11" s="32">
        <v>21.85</v>
      </c>
      <c r="W11" s="32">
        <v>117.35</v>
      </c>
      <c r="X11" s="32">
        <v>101.87</v>
      </c>
      <c r="Y11" s="32">
        <v>143.07</v>
      </c>
      <c r="Z11" s="32">
        <v>105.88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78001812.87</v>
      </c>
      <c r="I12" s="33">
        <v>34974555.5</v>
      </c>
      <c r="J12" s="33">
        <v>27408317.37</v>
      </c>
      <c r="K12" s="33">
        <v>15618940</v>
      </c>
      <c r="L12" s="33">
        <v>60955857.02</v>
      </c>
      <c r="M12" s="33">
        <v>27486190.38</v>
      </c>
      <c r="N12" s="33">
        <v>20555724.64</v>
      </c>
      <c r="O12" s="33">
        <v>12913942</v>
      </c>
      <c r="P12" s="118">
        <v>78.14</v>
      </c>
      <c r="Q12" s="118">
        <v>78.58</v>
      </c>
      <c r="R12" s="118">
        <v>74.99</v>
      </c>
      <c r="S12" s="118">
        <v>82.68</v>
      </c>
      <c r="T12" s="32">
        <v>45.09</v>
      </c>
      <c r="U12" s="32">
        <v>33.72</v>
      </c>
      <c r="V12" s="32">
        <v>21.18</v>
      </c>
      <c r="W12" s="32">
        <v>104.7</v>
      </c>
      <c r="X12" s="32">
        <v>102.74</v>
      </c>
      <c r="Y12" s="32">
        <v>102.65</v>
      </c>
      <c r="Z12" s="32">
        <v>112.83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158275970.59</v>
      </c>
      <c r="I13" s="33">
        <v>69536122</v>
      </c>
      <c r="J13" s="33">
        <v>56553034.59</v>
      </c>
      <c r="K13" s="33">
        <v>32186814</v>
      </c>
      <c r="L13" s="33">
        <v>108142037.72</v>
      </c>
      <c r="M13" s="33">
        <v>41573765.8</v>
      </c>
      <c r="N13" s="33">
        <v>40272394.92</v>
      </c>
      <c r="O13" s="33">
        <v>26295877</v>
      </c>
      <c r="P13" s="118">
        <v>68.32</v>
      </c>
      <c r="Q13" s="118">
        <v>59.78</v>
      </c>
      <c r="R13" s="118">
        <v>71.21</v>
      </c>
      <c r="S13" s="118">
        <v>81.69</v>
      </c>
      <c r="T13" s="32">
        <v>38.44</v>
      </c>
      <c r="U13" s="32">
        <v>37.24</v>
      </c>
      <c r="V13" s="32">
        <v>24.31</v>
      </c>
      <c r="W13" s="32">
        <v>105.67</v>
      </c>
      <c r="X13" s="32">
        <v>96.63</v>
      </c>
      <c r="Y13" s="32">
        <v>120.24</v>
      </c>
      <c r="Z13" s="32">
        <v>101.85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124809396.45</v>
      </c>
      <c r="I14" s="33">
        <v>47823277</v>
      </c>
      <c r="J14" s="33">
        <v>54206522.45</v>
      </c>
      <c r="K14" s="33">
        <v>22779597</v>
      </c>
      <c r="L14" s="33">
        <v>92738430.13</v>
      </c>
      <c r="M14" s="33">
        <v>32798962.26</v>
      </c>
      <c r="N14" s="33">
        <v>40805213.87</v>
      </c>
      <c r="O14" s="33">
        <v>19134254</v>
      </c>
      <c r="P14" s="118">
        <v>74.3</v>
      </c>
      <c r="Q14" s="118">
        <v>68.58</v>
      </c>
      <c r="R14" s="118">
        <v>75.27</v>
      </c>
      <c r="S14" s="118">
        <v>83.99</v>
      </c>
      <c r="T14" s="32">
        <v>35.36</v>
      </c>
      <c r="U14" s="32">
        <v>44</v>
      </c>
      <c r="V14" s="32">
        <v>20.63</v>
      </c>
      <c r="W14" s="32">
        <v>115.79</v>
      </c>
      <c r="X14" s="32">
        <v>96.45</v>
      </c>
      <c r="Y14" s="32">
        <v>144.86</v>
      </c>
      <c r="Z14" s="32">
        <v>106.81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140724354.14</v>
      </c>
      <c r="I15" s="33">
        <v>59099500.61</v>
      </c>
      <c r="J15" s="33">
        <v>54432313.53</v>
      </c>
      <c r="K15" s="33">
        <v>27192540</v>
      </c>
      <c r="L15" s="33">
        <v>115833916.17</v>
      </c>
      <c r="M15" s="33">
        <v>44489414.28</v>
      </c>
      <c r="N15" s="33">
        <v>48496888.89</v>
      </c>
      <c r="O15" s="33">
        <v>22847613</v>
      </c>
      <c r="P15" s="118">
        <v>82.31</v>
      </c>
      <c r="Q15" s="118">
        <v>75.27</v>
      </c>
      <c r="R15" s="118">
        <v>89.09</v>
      </c>
      <c r="S15" s="118">
        <v>84.02</v>
      </c>
      <c r="T15" s="32">
        <v>38.4</v>
      </c>
      <c r="U15" s="32">
        <v>41.86</v>
      </c>
      <c r="V15" s="32">
        <v>19.72</v>
      </c>
      <c r="W15" s="32">
        <v>118.07</v>
      </c>
      <c r="X15" s="32">
        <v>101.35</v>
      </c>
      <c r="Y15" s="32">
        <v>155.9</v>
      </c>
      <c r="Z15" s="32">
        <v>98.92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87487649.85</v>
      </c>
      <c r="I16" s="33">
        <v>34716349</v>
      </c>
      <c r="J16" s="33">
        <v>32573173.85</v>
      </c>
      <c r="K16" s="33">
        <v>20198127</v>
      </c>
      <c r="L16" s="33">
        <v>66791949.8</v>
      </c>
      <c r="M16" s="33">
        <v>23714420.49</v>
      </c>
      <c r="N16" s="33">
        <v>26475157.31</v>
      </c>
      <c r="O16" s="33">
        <v>16602372</v>
      </c>
      <c r="P16" s="118">
        <v>76.34</v>
      </c>
      <c r="Q16" s="118">
        <v>68.3</v>
      </c>
      <c r="R16" s="118">
        <v>81.27</v>
      </c>
      <c r="S16" s="118">
        <v>82.19</v>
      </c>
      <c r="T16" s="32">
        <v>35.5</v>
      </c>
      <c r="U16" s="32">
        <v>39.63</v>
      </c>
      <c r="V16" s="32">
        <v>24.85</v>
      </c>
      <c r="W16" s="32">
        <v>105.77</v>
      </c>
      <c r="X16" s="32">
        <v>104.23</v>
      </c>
      <c r="Y16" s="32">
        <v>111.29</v>
      </c>
      <c r="Z16" s="32">
        <v>99.98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318738092.73</v>
      </c>
      <c r="I17" s="33">
        <v>188076883.34</v>
      </c>
      <c r="J17" s="33">
        <v>87794751.39</v>
      </c>
      <c r="K17" s="33">
        <v>42866458</v>
      </c>
      <c r="L17" s="33">
        <v>245625617.81</v>
      </c>
      <c r="M17" s="33">
        <v>139559625.84</v>
      </c>
      <c r="N17" s="33">
        <v>69785992.97</v>
      </c>
      <c r="O17" s="33">
        <v>36279999</v>
      </c>
      <c r="P17" s="118">
        <v>77.06</v>
      </c>
      <c r="Q17" s="118">
        <v>74.2</v>
      </c>
      <c r="R17" s="118">
        <v>79.48</v>
      </c>
      <c r="S17" s="118">
        <v>84.63</v>
      </c>
      <c r="T17" s="32">
        <v>56.81</v>
      </c>
      <c r="U17" s="32">
        <v>28.41</v>
      </c>
      <c r="V17" s="32">
        <v>14.77</v>
      </c>
      <c r="W17" s="32">
        <v>120.25</v>
      </c>
      <c r="X17" s="32">
        <v>121.19</v>
      </c>
      <c r="Y17" s="32">
        <v>125.43</v>
      </c>
      <c r="Z17" s="32">
        <v>108.39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74750299.38</v>
      </c>
      <c r="I18" s="33">
        <v>33207444.8</v>
      </c>
      <c r="J18" s="33">
        <v>27839621.58</v>
      </c>
      <c r="K18" s="33">
        <v>13703233</v>
      </c>
      <c r="L18" s="33">
        <v>57824253.15</v>
      </c>
      <c r="M18" s="33">
        <v>23826558.08</v>
      </c>
      <c r="N18" s="33">
        <v>22655296.07</v>
      </c>
      <c r="O18" s="33">
        <v>11342399</v>
      </c>
      <c r="P18" s="118">
        <v>77.35</v>
      </c>
      <c r="Q18" s="118">
        <v>71.75</v>
      </c>
      <c r="R18" s="118">
        <v>81.37</v>
      </c>
      <c r="S18" s="118">
        <v>82.77</v>
      </c>
      <c r="T18" s="32">
        <v>41.2</v>
      </c>
      <c r="U18" s="32">
        <v>39.17</v>
      </c>
      <c r="V18" s="32">
        <v>19.61</v>
      </c>
      <c r="W18" s="32">
        <v>108.83</v>
      </c>
      <c r="X18" s="32">
        <v>98.56</v>
      </c>
      <c r="Y18" s="32">
        <v>124.05</v>
      </c>
      <c r="Z18" s="32">
        <v>106.06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28965232.46</v>
      </c>
      <c r="I19" s="33">
        <v>10312228.61</v>
      </c>
      <c r="J19" s="33">
        <v>13641532.85</v>
      </c>
      <c r="K19" s="33">
        <v>5011471</v>
      </c>
      <c r="L19" s="33">
        <v>21153394.52</v>
      </c>
      <c r="M19" s="33">
        <v>6823506.08</v>
      </c>
      <c r="N19" s="33">
        <v>10262805.44</v>
      </c>
      <c r="O19" s="33">
        <v>4067083</v>
      </c>
      <c r="P19" s="118">
        <v>73.03</v>
      </c>
      <c r="Q19" s="118">
        <v>66.16</v>
      </c>
      <c r="R19" s="118">
        <v>75.23</v>
      </c>
      <c r="S19" s="118">
        <v>81.15</v>
      </c>
      <c r="T19" s="32">
        <v>32.25</v>
      </c>
      <c r="U19" s="32">
        <v>48.51</v>
      </c>
      <c r="V19" s="32">
        <v>19.22</v>
      </c>
      <c r="W19" s="32">
        <v>128.56</v>
      </c>
      <c r="X19" s="32">
        <v>115.51</v>
      </c>
      <c r="Y19" s="32">
        <v>150.53</v>
      </c>
      <c r="Z19" s="32">
        <v>109.08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15739146.75</v>
      </c>
      <c r="I20" s="33">
        <v>5874008.03</v>
      </c>
      <c r="J20" s="33">
        <v>6898074.72</v>
      </c>
      <c r="K20" s="33">
        <v>2967064</v>
      </c>
      <c r="L20" s="33">
        <v>10963437.59</v>
      </c>
      <c r="M20" s="33">
        <v>3960023.84</v>
      </c>
      <c r="N20" s="33">
        <v>4536434.75</v>
      </c>
      <c r="O20" s="33">
        <v>2466979</v>
      </c>
      <c r="P20" s="118">
        <v>69.65</v>
      </c>
      <c r="Q20" s="118">
        <v>67.41</v>
      </c>
      <c r="R20" s="118">
        <v>65.76</v>
      </c>
      <c r="S20" s="118">
        <v>83.14</v>
      </c>
      <c r="T20" s="32">
        <v>36.12</v>
      </c>
      <c r="U20" s="32">
        <v>41.37</v>
      </c>
      <c r="V20" s="32">
        <v>22.5</v>
      </c>
      <c r="W20" s="32">
        <v>121.92</v>
      </c>
      <c r="X20" s="32">
        <v>109.4</v>
      </c>
      <c r="Y20" s="32">
        <v>156.36</v>
      </c>
      <c r="Z20" s="32">
        <v>99.83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229306394.74</v>
      </c>
      <c r="I21" s="33">
        <v>97206506.4</v>
      </c>
      <c r="J21" s="33">
        <v>101068425.34</v>
      </c>
      <c r="K21" s="33">
        <v>31031463</v>
      </c>
      <c r="L21" s="33">
        <v>170461003.17</v>
      </c>
      <c r="M21" s="33">
        <v>71525390.13</v>
      </c>
      <c r="N21" s="33">
        <v>73111974.04</v>
      </c>
      <c r="O21" s="33">
        <v>25823639</v>
      </c>
      <c r="P21" s="118">
        <v>74.33</v>
      </c>
      <c r="Q21" s="118">
        <v>73.58</v>
      </c>
      <c r="R21" s="118">
        <v>72.33</v>
      </c>
      <c r="S21" s="118">
        <v>83.21</v>
      </c>
      <c r="T21" s="32">
        <v>41.95</v>
      </c>
      <c r="U21" s="32">
        <v>42.89</v>
      </c>
      <c r="V21" s="32">
        <v>15.14</v>
      </c>
      <c r="W21" s="32">
        <v>110.78</v>
      </c>
      <c r="X21" s="32">
        <v>99.33</v>
      </c>
      <c r="Y21" s="32">
        <v>131.52</v>
      </c>
      <c r="Z21" s="32">
        <v>98.31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29848800.33</v>
      </c>
      <c r="I22" s="33">
        <v>11054987.46</v>
      </c>
      <c r="J22" s="33">
        <v>13979800.87</v>
      </c>
      <c r="K22" s="33">
        <v>4814012</v>
      </c>
      <c r="L22" s="33">
        <v>21477293.95</v>
      </c>
      <c r="M22" s="33">
        <v>7699958.65</v>
      </c>
      <c r="N22" s="33">
        <v>9841969.3</v>
      </c>
      <c r="O22" s="33">
        <v>3935366</v>
      </c>
      <c r="P22" s="118">
        <v>71.95</v>
      </c>
      <c r="Q22" s="118">
        <v>69.65</v>
      </c>
      <c r="R22" s="118">
        <v>70.4</v>
      </c>
      <c r="S22" s="118">
        <v>81.74</v>
      </c>
      <c r="T22" s="32">
        <v>35.85</v>
      </c>
      <c r="U22" s="32">
        <v>45.82</v>
      </c>
      <c r="V22" s="32">
        <v>18.32</v>
      </c>
      <c r="W22" s="32">
        <v>128.81</v>
      </c>
      <c r="X22" s="32">
        <v>103.8</v>
      </c>
      <c r="Y22" s="32">
        <v>182.35</v>
      </c>
      <c r="Z22" s="32">
        <v>101.99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115620870.08</v>
      </c>
      <c r="I23" s="33">
        <v>46279594</v>
      </c>
      <c r="J23" s="33">
        <v>50256511.08</v>
      </c>
      <c r="K23" s="33">
        <v>19084765</v>
      </c>
      <c r="L23" s="33">
        <v>88574105.24</v>
      </c>
      <c r="M23" s="33">
        <v>37222335.6</v>
      </c>
      <c r="N23" s="33">
        <v>35444464.64</v>
      </c>
      <c r="O23" s="33">
        <v>15907305</v>
      </c>
      <c r="P23" s="118">
        <v>76.6</v>
      </c>
      <c r="Q23" s="118">
        <v>80.42</v>
      </c>
      <c r="R23" s="118">
        <v>70.52</v>
      </c>
      <c r="S23" s="118">
        <v>83.35</v>
      </c>
      <c r="T23" s="32">
        <v>42.02</v>
      </c>
      <c r="U23" s="32">
        <v>40.01</v>
      </c>
      <c r="V23" s="32">
        <v>17.95</v>
      </c>
      <c r="W23" s="32">
        <v>139.39</v>
      </c>
      <c r="X23" s="32">
        <v>126.17</v>
      </c>
      <c r="Y23" s="32">
        <v>193.04</v>
      </c>
      <c r="Z23" s="32">
        <v>101.43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61230313.48</v>
      </c>
      <c r="I24" s="33">
        <v>23963982</v>
      </c>
      <c r="J24" s="33">
        <v>21312769.48</v>
      </c>
      <c r="K24" s="33">
        <v>15953562</v>
      </c>
      <c r="L24" s="33">
        <v>48337739.48</v>
      </c>
      <c r="M24" s="33">
        <v>17358385.18</v>
      </c>
      <c r="N24" s="33">
        <v>18010899.3</v>
      </c>
      <c r="O24" s="33">
        <v>12968455</v>
      </c>
      <c r="P24" s="118">
        <v>78.94</v>
      </c>
      <c r="Q24" s="118">
        <v>72.43</v>
      </c>
      <c r="R24" s="118">
        <v>84.5</v>
      </c>
      <c r="S24" s="118">
        <v>81.28</v>
      </c>
      <c r="T24" s="32">
        <v>35.91</v>
      </c>
      <c r="U24" s="32">
        <v>37.26</v>
      </c>
      <c r="V24" s="32">
        <v>26.82</v>
      </c>
      <c r="W24" s="32">
        <v>102.62</v>
      </c>
      <c r="X24" s="32">
        <v>94.35</v>
      </c>
      <c r="Y24" s="32">
        <v>110.67</v>
      </c>
      <c r="Z24" s="32">
        <v>104.31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22822824.56</v>
      </c>
      <c r="I25" s="33">
        <v>5616033</v>
      </c>
      <c r="J25" s="33">
        <v>9524121.56</v>
      </c>
      <c r="K25" s="33">
        <v>7682670</v>
      </c>
      <c r="L25" s="33">
        <v>15510465.29</v>
      </c>
      <c r="M25" s="33">
        <v>3877425.23</v>
      </c>
      <c r="N25" s="33">
        <v>5534725.06</v>
      </c>
      <c r="O25" s="33">
        <v>6098315</v>
      </c>
      <c r="P25" s="118">
        <v>67.96</v>
      </c>
      <c r="Q25" s="118">
        <v>69.04</v>
      </c>
      <c r="R25" s="118">
        <v>58.11</v>
      </c>
      <c r="S25" s="118">
        <v>79.37</v>
      </c>
      <c r="T25" s="32">
        <v>24.99</v>
      </c>
      <c r="U25" s="32">
        <v>35.68</v>
      </c>
      <c r="V25" s="32">
        <v>39.31</v>
      </c>
      <c r="W25" s="32">
        <v>121.7</v>
      </c>
      <c r="X25" s="32">
        <v>130.92</v>
      </c>
      <c r="Y25" s="32">
        <v>126.61</v>
      </c>
      <c r="Z25" s="32">
        <v>112.68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36936535.86</v>
      </c>
      <c r="I26" s="33">
        <v>6247564.04</v>
      </c>
      <c r="J26" s="33">
        <v>19855884.82</v>
      </c>
      <c r="K26" s="33">
        <v>10833087</v>
      </c>
      <c r="L26" s="33">
        <v>26962422.45</v>
      </c>
      <c r="M26" s="33">
        <v>4306402.3</v>
      </c>
      <c r="N26" s="33">
        <v>14047371.15</v>
      </c>
      <c r="O26" s="33">
        <v>8608649</v>
      </c>
      <c r="P26" s="118">
        <v>72.99</v>
      </c>
      <c r="Q26" s="118">
        <v>68.92</v>
      </c>
      <c r="R26" s="118">
        <v>70.74</v>
      </c>
      <c r="S26" s="118">
        <v>79.46</v>
      </c>
      <c r="T26" s="32">
        <v>15.97</v>
      </c>
      <c r="U26" s="32">
        <v>52.09</v>
      </c>
      <c r="V26" s="32">
        <v>31.92</v>
      </c>
      <c r="W26" s="32">
        <v>119.42</v>
      </c>
      <c r="X26" s="32">
        <v>106.44</v>
      </c>
      <c r="Y26" s="32">
        <v>140.59</v>
      </c>
      <c r="Z26" s="32">
        <v>100.8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22361896.29</v>
      </c>
      <c r="I27" s="33">
        <v>5284146</v>
      </c>
      <c r="J27" s="33">
        <v>9227642.29</v>
      </c>
      <c r="K27" s="33">
        <v>7850108</v>
      </c>
      <c r="L27" s="33">
        <v>16850528.5</v>
      </c>
      <c r="M27" s="33">
        <v>3744080.83</v>
      </c>
      <c r="N27" s="33">
        <v>6875785.67</v>
      </c>
      <c r="O27" s="33">
        <v>6230662</v>
      </c>
      <c r="P27" s="118">
        <v>75.35</v>
      </c>
      <c r="Q27" s="118">
        <v>70.85</v>
      </c>
      <c r="R27" s="118">
        <v>74.51</v>
      </c>
      <c r="S27" s="118">
        <v>79.37</v>
      </c>
      <c r="T27" s="32">
        <v>22.21</v>
      </c>
      <c r="U27" s="32">
        <v>40.8</v>
      </c>
      <c r="V27" s="32">
        <v>36.97</v>
      </c>
      <c r="W27" s="32">
        <v>112.07</v>
      </c>
      <c r="X27" s="32">
        <v>109.84</v>
      </c>
      <c r="Y27" s="32">
        <v>125.88</v>
      </c>
      <c r="Z27" s="32">
        <v>101.06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16793056.18</v>
      </c>
      <c r="I28" s="33">
        <v>2235103</v>
      </c>
      <c r="J28" s="33">
        <v>7195432.18</v>
      </c>
      <c r="K28" s="33">
        <v>7362521</v>
      </c>
      <c r="L28" s="33">
        <v>13523599.19</v>
      </c>
      <c r="M28" s="33">
        <v>1573676.92</v>
      </c>
      <c r="N28" s="33">
        <v>6141589.27</v>
      </c>
      <c r="O28" s="33">
        <v>5808333</v>
      </c>
      <c r="P28" s="118">
        <v>80.53</v>
      </c>
      <c r="Q28" s="118">
        <v>70.4</v>
      </c>
      <c r="R28" s="118">
        <v>85.35</v>
      </c>
      <c r="S28" s="118">
        <v>78.89</v>
      </c>
      <c r="T28" s="32">
        <v>11.63</v>
      </c>
      <c r="U28" s="32">
        <v>45.41</v>
      </c>
      <c r="V28" s="32">
        <v>42.94</v>
      </c>
      <c r="W28" s="32">
        <v>118.13</v>
      </c>
      <c r="X28" s="32">
        <v>99.66</v>
      </c>
      <c r="Y28" s="32">
        <v>142.3</v>
      </c>
      <c r="Z28" s="32">
        <v>104.6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22456950.15</v>
      </c>
      <c r="I29" s="33">
        <v>6598821</v>
      </c>
      <c r="J29" s="33">
        <v>9607558.15</v>
      </c>
      <c r="K29" s="33">
        <v>6250571</v>
      </c>
      <c r="L29" s="33">
        <v>16722713.59</v>
      </c>
      <c r="M29" s="33">
        <v>4335582.53</v>
      </c>
      <c r="N29" s="33">
        <v>7415661.06</v>
      </c>
      <c r="O29" s="33">
        <v>4971470</v>
      </c>
      <c r="P29" s="118">
        <v>74.46</v>
      </c>
      <c r="Q29" s="118">
        <v>65.7</v>
      </c>
      <c r="R29" s="118">
        <v>77.18</v>
      </c>
      <c r="S29" s="118">
        <v>79.53</v>
      </c>
      <c r="T29" s="32">
        <v>25.92</v>
      </c>
      <c r="U29" s="32">
        <v>44.34</v>
      </c>
      <c r="V29" s="32">
        <v>29.72</v>
      </c>
      <c r="W29" s="32">
        <v>131.26</v>
      </c>
      <c r="X29" s="32">
        <v>101.62</v>
      </c>
      <c r="Y29" s="32">
        <v>182.5</v>
      </c>
      <c r="Z29" s="32">
        <v>112.72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18071437.65</v>
      </c>
      <c r="I30" s="33">
        <v>4805021.3</v>
      </c>
      <c r="J30" s="33">
        <v>7239388.35</v>
      </c>
      <c r="K30" s="33">
        <v>6027028</v>
      </c>
      <c r="L30" s="33">
        <v>13652522.58</v>
      </c>
      <c r="M30" s="33">
        <v>3502823.28</v>
      </c>
      <c r="N30" s="33">
        <v>5376494.3</v>
      </c>
      <c r="O30" s="33">
        <v>4773205</v>
      </c>
      <c r="P30" s="118">
        <v>75.54</v>
      </c>
      <c r="Q30" s="118">
        <v>72.89</v>
      </c>
      <c r="R30" s="118">
        <v>74.26</v>
      </c>
      <c r="S30" s="118">
        <v>79.19</v>
      </c>
      <c r="T30" s="32">
        <v>25.65</v>
      </c>
      <c r="U30" s="32">
        <v>39.38</v>
      </c>
      <c r="V30" s="32">
        <v>34.96</v>
      </c>
      <c r="W30" s="32">
        <v>112.57</v>
      </c>
      <c r="X30" s="32">
        <v>115.68</v>
      </c>
      <c r="Y30" s="32">
        <v>118.91</v>
      </c>
      <c r="Z30" s="32">
        <v>104.26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17343294.85</v>
      </c>
      <c r="I31" s="33">
        <v>4818505</v>
      </c>
      <c r="J31" s="33">
        <v>6675396.85</v>
      </c>
      <c r="K31" s="33">
        <v>5849393</v>
      </c>
      <c r="L31" s="33">
        <v>13534200.81</v>
      </c>
      <c r="M31" s="33">
        <v>3603844.71</v>
      </c>
      <c r="N31" s="33">
        <v>5266655.1</v>
      </c>
      <c r="O31" s="33">
        <v>4663701</v>
      </c>
      <c r="P31" s="118">
        <v>78.03</v>
      </c>
      <c r="Q31" s="118">
        <v>74.79</v>
      </c>
      <c r="R31" s="118">
        <v>78.89</v>
      </c>
      <c r="S31" s="118">
        <v>79.72</v>
      </c>
      <c r="T31" s="32">
        <v>26.62</v>
      </c>
      <c r="U31" s="32">
        <v>38.91</v>
      </c>
      <c r="V31" s="32">
        <v>34.45</v>
      </c>
      <c r="W31" s="32">
        <v>106.11</v>
      </c>
      <c r="X31" s="32">
        <v>112.21</v>
      </c>
      <c r="Y31" s="32">
        <v>104.85</v>
      </c>
      <c r="Z31" s="32">
        <v>103.17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71228942.3</v>
      </c>
      <c r="I32" s="33">
        <v>20031388.48</v>
      </c>
      <c r="J32" s="33">
        <v>29363775.82</v>
      </c>
      <c r="K32" s="33">
        <v>21833778</v>
      </c>
      <c r="L32" s="33">
        <v>54794166.79</v>
      </c>
      <c r="M32" s="33">
        <v>15357183.86</v>
      </c>
      <c r="N32" s="33">
        <v>21925945.93</v>
      </c>
      <c r="O32" s="33">
        <v>17511037</v>
      </c>
      <c r="P32" s="118">
        <v>76.92</v>
      </c>
      <c r="Q32" s="118">
        <v>76.66</v>
      </c>
      <c r="R32" s="118">
        <v>74.67</v>
      </c>
      <c r="S32" s="118">
        <v>80.2</v>
      </c>
      <c r="T32" s="32">
        <v>28.02</v>
      </c>
      <c r="U32" s="32">
        <v>40.01</v>
      </c>
      <c r="V32" s="32">
        <v>31.95</v>
      </c>
      <c r="W32" s="32">
        <v>103.67</v>
      </c>
      <c r="X32" s="32">
        <v>103.18</v>
      </c>
      <c r="Y32" s="32">
        <v>102.2</v>
      </c>
      <c r="Z32" s="32">
        <v>106.02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13990356.46</v>
      </c>
      <c r="I33" s="33">
        <v>3650716.34</v>
      </c>
      <c r="J33" s="33">
        <v>5061409.12</v>
      </c>
      <c r="K33" s="33">
        <v>5278231</v>
      </c>
      <c r="L33" s="33">
        <v>11189865.19</v>
      </c>
      <c r="M33" s="33">
        <v>3159864.15</v>
      </c>
      <c r="N33" s="33">
        <v>3848836.04</v>
      </c>
      <c r="O33" s="33">
        <v>4181165</v>
      </c>
      <c r="P33" s="118">
        <v>79.98</v>
      </c>
      <c r="Q33" s="118">
        <v>86.55</v>
      </c>
      <c r="R33" s="118">
        <v>76.04</v>
      </c>
      <c r="S33" s="118">
        <v>79.21</v>
      </c>
      <c r="T33" s="32">
        <v>28.23</v>
      </c>
      <c r="U33" s="32">
        <v>34.39</v>
      </c>
      <c r="V33" s="32">
        <v>37.36</v>
      </c>
      <c r="W33" s="32">
        <v>104.28</v>
      </c>
      <c r="X33" s="32">
        <v>118.43</v>
      </c>
      <c r="Y33" s="32">
        <v>93.63</v>
      </c>
      <c r="Z33" s="32">
        <v>105.8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77024489.01</v>
      </c>
      <c r="I34" s="33">
        <v>19510601.05</v>
      </c>
      <c r="J34" s="33">
        <v>32951715.96</v>
      </c>
      <c r="K34" s="33">
        <v>24562172</v>
      </c>
      <c r="L34" s="33">
        <v>59611304.66</v>
      </c>
      <c r="M34" s="33">
        <v>14922009.26</v>
      </c>
      <c r="N34" s="33">
        <v>25131153.4</v>
      </c>
      <c r="O34" s="33">
        <v>19558142</v>
      </c>
      <c r="P34" s="118">
        <v>77.39</v>
      </c>
      <c r="Q34" s="118">
        <v>76.48</v>
      </c>
      <c r="R34" s="118">
        <v>76.26</v>
      </c>
      <c r="S34" s="118">
        <v>79.62</v>
      </c>
      <c r="T34" s="32">
        <v>25.03</v>
      </c>
      <c r="U34" s="32">
        <v>42.15</v>
      </c>
      <c r="V34" s="32">
        <v>32.8</v>
      </c>
      <c r="W34" s="32">
        <v>110.31</v>
      </c>
      <c r="X34" s="32">
        <v>109.57</v>
      </c>
      <c r="Y34" s="32">
        <v>115.22</v>
      </c>
      <c r="Z34" s="32">
        <v>105.1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20967414.77</v>
      </c>
      <c r="I35" s="33">
        <v>5095985</v>
      </c>
      <c r="J35" s="33">
        <v>8883493.77</v>
      </c>
      <c r="K35" s="33">
        <v>6987936</v>
      </c>
      <c r="L35" s="33">
        <v>15862027.41</v>
      </c>
      <c r="M35" s="33">
        <v>3501524.98</v>
      </c>
      <c r="N35" s="33">
        <v>6823591.43</v>
      </c>
      <c r="O35" s="33">
        <v>5536911</v>
      </c>
      <c r="P35" s="118">
        <v>75.65</v>
      </c>
      <c r="Q35" s="118">
        <v>68.71</v>
      </c>
      <c r="R35" s="118">
        <v>76.81</v>
      </c>
      <c r="S35" s="118">
        <v>79.23</v>
      </c>
      <c r="T35" s="32">
        <v>22.07</v>
      </c>
      <c r="U35" s="32">
        <v>43.01</v>
      </c>
      <c r="V35" s="32">
        <v>34.9</v>
      </c>
      <c r="W35" s="32">
        <v>106.25</v>
      </c>
      <c r="X35" s="32">
        <v>106.06</v>
      </c>
      <c r="Y35" s="32">
        <v>103.36</v>
      </c>
      <c r="Z35" s="32">
        <v>110.17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37816500.19</v>
      </c>
      <c r="I36" s="33">
        <v>5341767</v>
      </c>
      <c r="J36" s="33">
        <v>19577493.19</v>
      </c>
      <c r="K36" s="33">
        <v>12897240</v>
      </c>
      <c r="L36" s="33">
        <v>29328735.92</v>
      </c>
      <c r="M36" s="33">
        <v>4089749.96</v>
      </c>
      <c r="N36" s="33">
        <v>14994652.96</v>
      </c>
      <c r="O36" s="33">
        <v>10244333</v>
      </c>
      <c r="P36" s="118">
        <v>77.55</v>
      </c>
      <c r="Q36" s="118">
        <v>76.56</v>
      </c>
      <c r="R36" s="118">
        <v>76.59</v>
      </c>
      <c r="S36" s="118">
        <v>79.43</v>
      </c>
      <c r="T36" s="32">
        <v>13.94</v>
      </c>
      <c r="U36" s="32">
        <v>51.12</v>
      </c>
      <c r="V36" s="32">
        <v>34.92</v>
      </c>
      <c r="W36" s="32">
        <v>129.1</v>
      </c>
      <c r="X36" s="32">
        <v>109.41</v>
      </c>
      <c r="Y36" s="32">
        <v>152.69</v>
      </c>
      <c r="Z36" s="32">
        <v>111.85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17501099.93</v>
      </c>
      <c r="I37" s="33">
        <v>3968421</v>
      </c>
      <c r="J37" s="33">
        <v>6573671.93</v>
      </c>
      <c r="K37" s="33">
        <v>6959007</v>
      </c>
      <c r="L37" s="33">
        <v>13601969.72</v>
      </c>
      <c r="M37" s="33">
        <v>2325052.43</v>
      </c>
      <c r="N37" s="33">
        <v>5795008.29</v>
      </c>
      <c r="O37" s="33">
        <v>5481909</v>
      </c>
      <c r="P37" s="118">
        <v>77.72</v>
      </c>
      <c r="Q37" s="118">
        <v>58.58</v>
      </c>
      <c r="R37" s="118">
        <v>88.15</v>
      </c>
      <c r="S37" s="118">
        <v>78.77</v>
      </c>
      <c r="T37" s="32">
        <v>17.09</v>
      </c>
      <c r="U37" s="32">
        <v>42.6</v>
      </c>
      <c r="V37" s="32">
        <v>40.3</v>
      </c>
      <c r="W37" s="32">
        <v>105.98</v>
      </c>
      <c r="X37" s="32">
        <v>106.53</v>
      </c>
      <c r="Y37" s="32">
        <v>107.93</v>
      </c>
      <c r="Z37" s="32">
        <v>103.76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72796330.96</v>
      </c>
      <c r="I38" s="33">
        <v>24135241.56</v>
      </c>
      <c r="J38" s="33">
        <v>28738626.4</v>
      </c>
      <c r="K38" s="33">
        <v>19922463</v>
      </c>
      <c r="L38" s="33">
        <v>58237126.13</v>
      </c>
      <c r="M38" s="33">
        <v>18533538.33</v>
      </c>
      <c r="N38" s="33">
        <v>23623317.8</v>
      </c>
      <c r="O38" s="33">
        <v>16080270</v>
      </c>
      <c r="P38" s="118">
        <v>80</v>
      </c>
      <c r="Q38" s="118">
        <v>76.79</v>
      </c>
      <c r="R38" s="118">
        <v>82.2</v>
      </c>
      <c r="S38" s="118">
        <v>80.71</v>
      </c>
      <c r="T38" s="32">
        <v>31.82</v>
      </c>
      <c r="U38" s="32">
        <v>40.56</v>
      </c>
      <c r="V38" s="32">
        <v>27.61</v>
      </c>
      <c r="W38" s="32">
        <v>109.45</v>
      </c>
      <c r="X38" s="32">
        <v>111.41</v>
      </c>
      <c r="Y38" s="32">
        <v>110.61</v>
      </c>
      <c r="Z38" s="32">
        <v>105.69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41628207.62</v>
      </c>
      <c r="I39" s="33">
        <v>9456244.47</v>
      </c>
      <c r="J39" s="33">
        <v>19306472.15</v>
      </c>
      <c r="K39" s="33">
        <v>12865491</v>
      </c>
      <c r="L39" s="33">
        <v>27522294.74</v>
      </c>
      <c r="M39" s="33">
        <v>6361488.98</v>
      </c>
      <c r="N39" s="33">
        <v>10877896.76</v>
      </c>
      <c r="O39" s="33">
        <v>10282909</v>
      </c>
      <c r="P39" s="118">
        <v>66.11</v>
      </c>
      <c r="Q39" s="118">
        <v>67.27</v>
      </c>
      <c r="R39" s="118">
        <v>56.34</v>
      </c>
      <c r="S39" s="118">
        <v>79.92</v>
      </c>
      <c r="T39" s="32">
        <v>23.11</v>
      </c>
      <c r="U39" s="32">
        <v>39.52</v>
      </c>
      <c r="V39" s="32">
        <v>37.36</v>
      </c>
      <c r="W39" s="32">
        <v>107.11</v>
      </c>
      <c r="X39" s="32">
        <v>145.27</v>
      </c>
      <c r="Y39" s="32">
        <v>90.62</v>
      </c>
      <c r="Z39" s="32">
        <v>110.43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15470068.72</v>
      </c>
      <c r="I40" s="33">
        <v>4275444</v>
      </c>
      <c r="J40" s="33">
        <v>5223309.72</v>
      </c>
      <c r="K40" s="33">
        <v>5971315</v>
      </c>
      <c r="L40" s="33">
        <v>11830598.14</v>
      </c>
      <c r="M40" s="33">
        <v>2983427.7</v>
      </c>
      <c r="N40" s="33">
        <v>4117540.44</v>
      </c>
      <c r="O40" s="33">
        <v>4729630</v>
      </c>
      <c r="P40" s="118">
        <v>76.47</v>
      </c>
      <c r="Q40" s="118">
        <v>69.78</v>
      </c>
      <c r="R40" s="118">
        <v>78.83</v>
      </c>
      <c r="S40" s="118">
        <v>79.2</v>
      </c>
      <c r="T40" s="32">
        <v>25.21</v>
      </c>
      <c r="U40" s="32">
        <v>34.8</v>
      </c>
      <c r="V40" s="32">
        <v>39.97</v>
      </c>
      <c r="W40" s="32">
        <v>123.48</v>
      </c>
      <c r="X40" s="32">
        <v>194.94</v>
      </c>
      <c r="Y40" s="32">
        <v>115.96</v>
      </c>
      <c r="Z40" s="32">
        <v>105.11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48945309.68</v>
      </c>
      <c r="I41" s="33">
        <v>21894398</v>
      </c>
      <c r="J41" s="33">
        <v>18055324.68</v>
      </c>
      <c r="K41" s="33">
        <v>8995587</v>
      </c>
      <c r="L41" s="33">
        <v>37074018.22</v>
      </c>
      <c r="M41" s="33">
        <v>15038299.8</v>
      </c>
      <c r="N41" s="33">
        <v>14546054.42</v>
      </c>
      <c r="O41" s="33">
        <v>7489664</v>
      </c>
      <c r="P41" s="118">
        <v>75.74</v>
      </c>
      <c r="Q41" s="118">
        <v>68.68</v>
      </c>
      <c r="R41" s="118">
        <v>80.56</v>
      </c>
      <c r="S41" s="118">
        <v>83.25</v>
      </c>
      <c r="T41" s="32">
        <v>40.56</v>
      </c>
      <c r="U41" s="32">
        <v>39.23</v>
      </c>
      <c r="V41" s="32">
        <v>20.2</v>
      </c>
      <c r="W41" s="32">
        <v>79.94</v>
      </c>
      <c r="X41" s="32">
        <v>53</v>
      </c>
      <c r="Y41" s="32">
        <v>135.68</v>
      </c>
      <c r="Z41" s="32">
        <v>102.84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23086518.92</v>
      </c>
      <c r="I42" s="33">
        <v>5758226.25</v>
      </c>
      <c r="J42" s="33">
        <v>9437663.67</v>
      </c>
      <c r="K42" s="33">
        <v>7890629</v>
      </c>
      <c r="L42" s="33">
        <v>17188297.45</v>
      </c>
      <c r="M42" s="33">
        <v>5017918.4</v>
      </c>
      <c r="N42" s="33">
        <v>5893778.05</v>
      </c>
      <c r="O42" s="33">
        <v>6276601</v>
      </c>
      <c r="P42" s="118">
        <v>74.45</v>
      </c>
      <c r="Q42" s="118">
        <v>87.14</v>
      </c>
      <c r="R42" s="118">
        <v>62.44</v>
      </c>
      <c r="S42" s="118">
        <v>79.54</v>
      </c>
      <c r="T42" s="32">
        <v>29.19</v>
      </c>
      <c r="U42" s="32">
        <v>34.28</v>
      </c>
      <c r="V42" s="32">
        <v>36.51</v>
      </c>
      <c r="W42" s="32">
        <v>110.99</v>
      </c>
      <c r="X42" s="32">
        <v>149.75</v>
      </c>
      <c r="Y42" s="32">
        <v>99.9</v>
      </c>
      <c r="Z42" s="32">
        <v>100.66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23548689.59</v>
      </c>
      <c r="I43" s="33">
        <v>6756326.63</v>
      </c>
      <c r="J43" s="33">
        <v>10224314.96</v>
      </c>
      <c r="K43" s="33">
        <v>6568048</v>
      </c>
      <c r="L43" s="33">
        <v>17739259.59</v>
      </c>
      <c r="M43" s="33">
        <v>5030989.71</v>
      </c>
      <c r="N43" s="33">
        <v>7524759.88</v>
      </c>
      <c r="O43" s="33">
        <v>5183510</v>
      </c>
      <c r="P43" s="118">
        <v>75.33</v>
      </c>
      <c r="Q43" s="118">
        <v>74.46</v>
      </c>
      <c r="R43" s="118">
        <v>73.59</v>
      </c>
      <c r="S43" s="118">
        <v>78.92</v>
      </c>
      <c r="T43" s="32">
        <v>28.36</v>
      </c>
      <c r="U43" s="32">
        <v>42.41</v>
      </c>
      <c r="V43" s="32">
        <v>29.22</v>
      </c>
      <c r="W43" s="32">
        <v>115</v>
      </c>
      <c r="X43" s="32">
        <v>135.05</v>
      </c>
      <c r="Y43" s="32">
        <v>110.6</v>
      </c>
      <c r="Z43" s="32">
        <v>105.85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28614466.86</v>
      </c>
      <c r="I44" s="33">
        <v>7268431</v>
      </c>
      <c r="J44" s="33">
        <v>13516052.86</v>
      </c>
      <c r="K44" s="33">
        <v>7829983</v>
      </c>
      <c r="L44" s="33">
        <v>19259536.52</v>
      </c>
      <c r="M44" s="33">
        <v>4675957.67</v>
      </c>
      <c r="N44" s="33">
        <v>8358191.85</v>
      </c>
      <c r="O44" s="33">
        <v>6225387</v>
      </c>
      <c r="P44" s="118">
        <v>67.3</v>
      </c>
      <c r="Q44" s="118">
        <v>64.33</v>
      </c>
      <c r="R44" s="118">
        <v>61.83</v>
      </c>
      <c r="S44" s="118">
        <v>79.5</v>
      </c>
      <c r="T44" s="32">
        <v>24.27</v>
      </c>
      <c r="U44" s="32">
        <v>43.39</v>
      </c>
      <c r="V44" s="32">
        <v>32.32</v>
      </c>
      <c r="W44" s="32">
        <v>111.56</v>
      </c>
      <c r="X44" s="32">
        <v>107.51</v>
      </c>
      <c r="Y44" s="32">
        <v>120.91</v>
      </c>
      <c r="Z44" s="32">
        <v>103.73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31496882.24</v>
      </c>
      <c r="I45" s="33">
        <v>9660167</v>
      </c>
      <c r="J45" s="33">
        <v>11580838.24</v>
      </c>
      <c r="K45" s="33">
        <v>10255877</v>
      </c>
      <c r="L45" s="33">
        <v>24644514.63</v>
      </c>
      <c r="M45" s="33">
        <v>6875324.32</v>
      </c>
      <c r="N45" s="33">
        <v>9577553.31</v>
      </c>
      <c r="O45" s="33">
        <v>8191637</v>
      </c>
      <c r="P45" s="118">
        <v>78.24</v>
      </c>
      <c r="Q45" s="118">
        <v>71.17</v>
      </c>
      <c r="R45" s="118">
        <v>82.7</v>
      </c>
      <c r="S45" s="118">
        <v>79.87</v>
      </c>
      <c r="T45" s="32">
        <v>27.89</v>
      </c>
      <c r="U45" s="32">
        <v>38.86</v>
      </c>
      <c r="V45" s="32">
        <v>33.23</v>
      </c>
      <c r="W45" s="32">
        <v>96.24</v>
      </c>
      <c r="X45" s="32">
        <v>91.4</v>
      </c>
      <c r="Y45" s="32">
        <v>92.06</v>
      </c>
      <c r="Z45" s="32">
        <v>106.65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31004056.69</v>
      </c>
      <c r="I46" s="33">
        <v>6273250.55</v>
      </c>
      <c r="J46" s="33">
        <v>13718781.14</v>
      </c>
      <c r="K46" s="33">
        <v>11012025</v>
      </c>
      <c r="L46" s="33">
        <v>23878129.18</v>
      </c>
      <c r="M46" s="33">
        <v>4753036.19</v>
      </c>
      <c r="N46" s="33">
        <v>10390191.99</v>
      </c>
      <c r="O46" s="33">
        <v>8734901</v>
      </c>
      <c r="P46" s="118">
        <v>77.01</v>
      </c>
      <c r="Q46" s="118">
        <v>75.76</v>
      </c>
      <c r="R46" s="118">
        <v>75.73</v>
      </c>
      <c r="S46" s="118">
        <v>79.32</v>
      </c>
      <c r="T46" s="32">
        <v>19.9</v>
      </c>
      <c r="U46" s="32">
        <v>43.51</v>
      </c>
      <c r="V46" s="32">
        <v>36.58</v>
      </c>
      <c r="W46" s="32">
        <v>102.53</v>
      </c>
      <c r="X46" s="32">
        <v>107.79</v>
      </c>
      <c r="Y46" s="32">
        <v>100.46</v>
      </c>
      <c r="Z46" s="32">
        <v>102.32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11475111.87</v>
      </c>
      <c r="I47" s="33">
        <v>3690064.2</v>
      </c>
      <c r="J47" s="33">
        <v>3714104.67</v>
      </c>
      <c r="K47" s="33">
        <v>4070943</v>
      </c>
      <c r="L47" s="33">
        <v>8058497.38</v>
      </c>
      <c r="M47" s="33">
        <v>1955011.78</v>
      </c>
      <c r="N47" s="33">
        <v>2908019.6</v>
      </c>
      <c r="O47" s="33">
        <v>3195466</v>
      </c>
      <c r="P47" s="118">
        <v>70.22</v>
      </c>
      <c r="Q47" s="118">
        <v>52.98</v>
      </c>
      <c r="R47" s="118">
        <v>78.29</v>
      </c>
      <c r="S47" s="118">
        <v>78.49</v>
      </c>
      <c r="T47" s="32">
        <v>24.26</v>
      </c>
      <c r="U47" s="32">
        <v>36.08</v>
      </c>
      <c r="V47" s="32">
        <v>39.65</v>
      </c>
      <c r="W47" s="32">
        <v>106.99</v>
      </c>
      <c r="X47" s="32">
        <v>109.54</v>
      </c>
      <c r="Y47" s="32">
        <v>107.23</v>
      </c>
      <c r="Z47" s="32">
        <v>105.29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25004989.25</v>
      </c>
      <c r="I48" s="33">
        <v>6119347</v>
      </c>
      <c r="J48" s="33">
        <v>9352212.25</v>
      </c>
      <c r="K48" s="33">
        <v>9533430</v>
      </c>
      <c r="L48" s="33">
        <v>19102971.46</v>
      </c>
      <c r="M48" s="33">
        <v>4316408.52</v>
      </c>
      <c r="N48" s="33">
        <v>7212239.94</v>
      </c>
      <c r="O48" s="33">
        <v>7574323</v>
      </c>
      <c r="P48" s="118">
        <v>76.39</v>
      </c>
      <c r="Q48" s="118">
        <v>70.53</v>
      </c>
      <c r="R48" s="118">
        <v>77.11</v>
      </c>
      <c r="S48" s="118">
        <v>79.45</v>
      </c>
      <c r="T48" s="32">
        <v>22.59</v>
      </c>
      <c r="U48" s="32">
        <v>37.75</v>
      </c>
      <c r="V48" s="32">
        <v>39.64</v>
      </c>
      <c r="W48" s="32">
        <v>98.19</v>
      </c>
      <c r="X48" s="32">
        <v>111.07</v>
      </c>
      <c r="Y48" s="32">
        <v>85.74</v>
      </c>
      <c r="Z48" s="32">
        <v>105.83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28447012.61</v>
      </c>
      <c r="I49" s="33">
        <v>5673109.04</v>
      </c>
      <c r="J49" s="33">
        <v>10618927.57</v>
      </c>
      <c r="K49" s="33">
        <v>12154976</v>
      </c>
      <c r="L49" s="33">
        <v>22421629.53</v>
      </c>
      <c r="M49" s="33">
        <v>3904435.54</v>
      </c>
      <c r="N49" s="33">
        <v>8896207.99</v>
      </c>
      <c r="O49" s="33">
        <v>9620986</v>
      </c>
      <c r="P49" s="118">
        <v>78.81</v>
      </c>
      <c r="Q49" s="118">
        <v>68.82</v>
      </c>
      <c r="R49" s="118">
        <v>83.77</v>
      </c>
      <c r="S49" s="118">
        <v>79.15</v>
      </c>
      <c r="T49" s="32">
        <v>17.41</v>
      </c>
      <c r="U49" s="32">
        <v>39.67</v>
      </c>
      <c r="V49" s="32">
        <v>42.9</v>
      </c>
      <c r="W49" s="32">
        <v>106.83</v>
      </c>
      <c r="X49" s="32">
        <v>99.94</v>
      </c>
      <c r="Y49" s="32">
        <v>111.47</v>
      </c>
      <c r="Z49" s="32">
        <v>105.72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24104558.04</v>
      </c>
      <c r="I50" s="33">
        <v>6406028.38</v>
      </c>
      <c r="J50" s="33">
        <v>9865302.66</v>
      </c>
      <c r="K50" s="33">
        <v>7833227</v>
      </c>
      <c r="L50" s="33">
        <v>19345773.94</v>
      </c>
      <c r="M50" s="33">
        <v>4786234.77</v>
      </c>
      <c r="N50" s="33">
        <v>8306052.17</v>
      </c>
      <c r="O50" s="33">
        <v>6253487</v>
      </c>
      <c r="P50" s="118">
        <v>80.25</v>
      </c>
      <c r="Q50" s="118">
        <v>74.71</v>
      </c>
      <c r="R50" s="118">
        <v>84.19</v>
      </c>
      <c r="S50" s="118">
        <v>79.83</v>
      </c>
      <c r="T50" s="32">
        <v>24.74</v>
      </c>
      <c r="U50" s="32">
        <v>42.93</v>
      </c>
      <c r="V50" s="32">
        <v>32.32</v>
      </c>
      <c r="W50" s="32">
        <v>117.32</v>
      </c>
      <c r="X50" s="32">
        <v>111.22</v>
      </c>
      <c r="Y50" s="32">
        <v>133.6</v>
      </c>
      <c r="Z50" s="32">
        <v>104.77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34893031.91</v>
      </c>
      <c r="I51" s="33">
        <v>9229124</v>
      </c>
      <c r="J51" s="33">
        <v>13893922.91</v>
      </c>
      <c r="K51" s="33">
        <v>11769985</v>
      </c>
      <c r="L51" s="33">
        <v>25885260.61</v>
      </c>
      <c r="M51" s="33">
        <v>6249435.5</v>
      </c>
      <c r="N51" s="33">
        <v>10260733.11</v>
      </c>
      <c r="O51" s="33">
        <v>9375092</v>
      </c>
      <c r="P51" s="118">
        <v>74.18</v>
      </c>
      <c r="Q51" s="118">
        <v>67.71</v>
      </c>
      <c r="R51" s="118">
        <v>73.85</v>
      </c>
      <c r="S51" s="118">
        <v>79.65</v>
      </c>
      <c r="T51" s="32">
        <v>24.14</v>
      </c>
      <c r="U51" s="32">
        <v>39.63</v>
      </c>
      <c r="V51" s="32">
        <v>36.21</v>
      </c>
      <c r="W51" s="32">
        <v>117.28</v>
      </c>
      <c r="X51" s="32">
        <v>113.74</v>
      </c>
      <c r="Y51" s="32">
        <v>128.68</v>
      </c>
      <c r="Z51" s="32">
        <v>108.99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51971725</v>
      </c>
      <c r="I52" s="33">
        <v>13615603.36</v>
      </c>
      <c r="J52" s="33">
        <v>23831381.64</v>
      </c>
      <c r="K52" s="33">
        <v>14524740</v>
      </c>
      <c r="L52" s="33">
        <v>39977604.71</v>
      </c>
      <c r="M52" s="33">
        <v>11630779.43</v>
      </c>
      <c r="N52" s="33">
        <v>16618364.28</v>
      </c>
      <c r="O52" s="33">
        <v>11728461</v>
      </c>
      <c r="P52" s="118">
        <v>76.92</v>
      </c>
      <c r="Q52" s="118">
        <v>85.42</v>
      </c>
      <c r="R52" s="118">
        <v>69.73</v>
      </c>
      <c r="S52" s="118">
        <v>80.74</v>
      </c>
      <c r="T52" s="32">
        <v>29.09</v>
      </c>
      <c r="U52" s="32">
        <v>41.56</v>
      </c>
      <c r="V52" s="32">
        <v>29.33</v>
      </c>
      <c r="W52" s="32">
        <v>113.57</v>
      </c>
      <c r="X52" s="32">
        <v>118.71</v>
      </c>
      <c r="Y52" s="32">
        <v>121.61</v>
      </c>
      <c r="Z52" s="32">
        <v>99.93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87579150.63</v>
      </c>
      <c r="I53" s="33">
        <v>29133433.63</v>
      </c>
      <c r="J53" s="33">
        <v>45081479</v>
      </c>
      <c r="K53" s="33">
        <v>13364238</v>
      </c>
      <c r="L53" s="33">
        <v>66349481.07</v>
      </c>
      <c r="M53" s="33">
        <v>20376260.73</v>
      </c>
      <c r="N53" s="33">
        <v>34776623.34</v>
      </c>
      <c r="O53" s="33">
        <v>11196597</v>
      </c>
      <c r="P53" s="118">
        <v>75.75</v>
      </c>
      <c r="Q53" s="118">
        <v>69.94</v>
      </c>
      <c r="R53" s="118">
        <v>77.14</v>
      </c>
      <c r="S53" s="118">
        <v>83.78</v>
      </c>
      <c r="T53" s="32">
        <v>30.71</v>
      </c>
      <c r="U53" s="32">
        <v>52.41</v>
      </c>
      <c r="V53" s="32">
        <v>16.87</v>
      </c>
      <c r="W53" s="32">
        <v>126.41</v>
      </c>
      <c r="X53" s="32">
        <v>117.82</v>
      </c>
      <c r="Y53" s="32">
        <v>139.06</v>
      </c>
      <c r="Z53" s="32">
        <v>109.9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28851144.44</v>
      </c>
      <c r="I54" s="33">
        <v>6923689.48</v>
      </c>
      <c r="J54" s="33">
        <v>10956732.96</v>
      </c>
      <c r="K54" s="33">
        <v>10970722</v>
      </c>
      <c r="L54" s="33">
        <v>21512261.69</v>
      </c>
      <c r="M54" s="33">
        <v>5081821.78</v>
      </c>
      <c r="N54" s="33">
        <v>7740034.91</v>
      </c>
      <c r="O54" s="33">
        <v>8690405</v>
      </c>
      <c r="P54" s="118">
        <v>74.56</v>
      </c>
      <c r="Q54" s="118">
        <v>73.39</v>
      </c>
      <c r="R54" s="118">
        <v>70.64</v>
      </c>
      <c r="S54" s="118">
        <v>79.21</v>
      </c>
      <c r="T54" s="32">
        <v>23.62</v>
      </c>
      <c r="U54" s="32">
        <v>35.97</v>
      </c>
      <c r="V54" s="32">
        <v>40.39</v>
      </c>
      <c r="W54" s="32">
        <v>108.72</v>
      </c>
      <c r="X54" s="32">
        <v>121.59</v>
      </c>
      <c r="Y54" s="32">
        <v>103.82</v>
      </c>
      <c r="Z54" s="32">
        <v>106.61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267</v>
      </c>
      <c r="G55" s="56" t="s">
        <v>312</v>
      </c>
      <c r="H55" s="33">
        <v>18765460.63</v>
      </c>
      <c r="I55" s="33">
        <v>3871718</v>
      </c>
      <c r="J55" s="33">
        <v>7570469.63</v>
      </c>
      <c r="K55" s="33">
        <v>7323273</v>
      </c>
      <c r="L55" s="33">
        <v>14954633.84</v>
      </c>
      <c r="M55" s="33">
        <v>2623518.96</v>
      </c>
      <c r="N55" s="33">
        <v>6608773.88</v>
      </c>
      <c r="O55" s="33">
        <v>5722341</v>
      </c>
      <c r="P55" s="118">
        <v>79.69</v>
      </c>
      <c r="Q55" s="118">
        <v>67.76</v>
      </c>
      <c r="R55" s="118">
        <v>87.29</v>
      </c>
      <c r="S55" s="118">
        <v>78.13</v>
      </c>
      <c r="T55" s="32">
        <v>17.54</v>
      </c>
      <c r="U55" s="32">
        <v>44.19</v>
      </c>
      <c r="V55" s="32">
        <v>38.26</v>
      </c>
      <c r="W55" s="32">
        <v>87.05</v>
      </c>
      <c r="X55" s="32">
        <v>78.12</v>
      </c>
      <c r="Y55" s="32">
        <v>78.51</v>
      </c>
      <c r="Z55" s="32">
        <v>105.88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267</v>
      </c>
      <c r="G56" s="56" t="s">
        <v>313</v>
      </c>
      <c r="H56" s="33">
        <v>14293276.59</v>
      </c>
      <c r="I56" s="33">
        <v>4120782.61</v>
      </c>
      <c r="J56" s="33">
        <v>4875174.98</v>
      </c>
      <c r="K56" s="33">
        <v>5297319</v>
      </c>
      <c r="L56" s="33">
        <v>11296850.79</v>
      </c>
      <c r="M56" s="33">
        <v>2868885.81</v>
      </c>
      <c r="N56" s="33">
        <v>4255925.98</v>
      </c>
      <c r="O56" s="33">
        <v>4172039</v>
      </c>
      <c r="P56" s="118">
        <v>79.03</v>
      </c>
      <c r="Q56" s="118">
        <v>69.61</v>
      </c>
      <c r="R56" s="118">
        <v>87.29</v>
      </c>
      <c r="S56" s="118">
        <v>78.75</v>
      </c>
      <c r="T56" s="32">
        <v>25.39</v>
      </c>
      <c r="U56" s="32">
        <v>37.67</v>
      </c>
      <c r="V56" s="32">
        <v>36.93</v>
      </c>
      <c r="W56" s="32">
        <v>113.9</v>
      </c>
      <c r="X56" s="32">
        <v>103.58</v>
      </c>
      <c r="Y56" s="32">
        <v>132.91</v>
      </c>
      <c r="Z56" s="32">
        <v>105.72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267</v>
      </c>
      <c r="G57" s="56" t="s">
        <v>314</v>
      </c>
      <c r="H57" s="33">
        <v>38536709.17</v>
      </c>
      <c r="I57" s="33">
        <v>12739099.48</v>
      </c>
      <c r="J57" s="33">
        <v>15017123.69</v>
      </c>
      <c r="K57" s="33">
        <v>10780486</v>
      </c>
      <c r="L57" s="33">
        <v>29534576.74</v>
      </c>
      <c r="M57" s="33">
        <v>8058667.63</v>
      </c>
      <c r="N57" s="33">
        <v>12835362.11</v>
      </c>
      <c r="O57" s="33">
        <v>8640547</v>
      </c>
      <c r="P57" s="118">
        <v>76.64</v>
      </c>
      <c r="Q57" s="118">
        <v>63.25</v>
      </c>
      <c r="R57" s="118">
        <v>85.47</v>
      </c>
      <c r="S57" s="118">
        <v>80.14</v>
      </c>
      <c r="T57" s="32">
        <v>27.28</v>
      </c>
      <c r="U57" s="32">
        <v>43.45</v>
      </c>
      <c r="V57" s="32">
        <v>29.25</v>
      </c>
      <c r="W57" s="32">
        <v>100.13</v>
      </c>
      <c r="X57" s="32">
        <v>117.06</v>
      </c>
      <c r="Y57" s="32">
        <v>104.7</v>
      </c>
      <c r="Z57" s="32">
        <v>83.45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17264935.34</v>
      </c>
      <c r="I58" s="33">
        <v>4276966</v>
      </c>
      <c r="J58" s="33">
        <v>6033959.34</v>
      </c>
      <c r="K58" s="33">
        <v>6954010</v>
      </c>
      <c r="L58" s="33">
        <v>13827909.38</v>
      </c>
      <c r="M58" s="33">
        <v>3245965.46</v>
      </c>
      <c r="N58" s="33">
        <v>5063549.92</v>
      </c>
      <c r="O58" s="33">
        <v>5518394</v>
      </c>
      <c r="P58" s="118">
        <v>80.09</v>
      </c>
      <c r="Q58" s="118">
        <v>75.89</v>
      </c>
      <c r="R58" s="118">
        <v>83.91</v>
      </c>
      <c r="S58" s="118">
        <v>79.35</v>
      </c>
      <c r="T58" s="32">
        <v>23.47</v>
      </c>
      <c r="U58" s="32">
        <v>36.61</v>
      </c>
      <c r="V58" s="32">
        <v>39.9</v>
      </c>
      <c r="W58" s="32">
        <v>108.36</v>
      </c>
      <c r="X58" s="32">
        <v>103.56</v>
      </c>
      <c r="Y58" s="32">
        <v>117.35</v>
      </c>
      <c r="Z58" s="32">
        <v>103.88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267</v>
      </c>
      <c r="G59" s="56" t="s">
        <v>316</v>
      </c>
      <c r="H59" s="33">
        <v>14911120.33</v>
      </c>
      <c r="I59" s="33">
        <v>3443860.26</v>
      </c>
      <c r="J59" s="33">
        <v>5821594.07</v>
      </c>
      <c r="K59" s="33">
        <v>5645666</v>
      </c>
      <c r="L59" s="33">
        <v>11895160.68</v>
      </c>
      <c r="M59" s="33">
        <v>2691430.99</v>
      </c>
      <c r="N59" s="33">
        <v>4768501.69</v>
      </c>
      <c r="O59" s="33">
        <v>4435228</v>
      </c>
      <c r="P59" s="118">
        <v>79.77</v>
      </c>
      <c r="Q59" s="118">
        <v>78.15</v>
      </c>
      <c r="R59" s="118">
        <v>81.91</v>
      </c>
      <c r="S59" s="118">
        <v>78.55</v>
      </c>
      <c r="T59" s="32">
        <v>22.62</v>
      </c>
      <c r="U59" s="32">
        <v>40.08</v>
      </c>
      <c r="V59" s="32">
        <v>37.28</v>
      </c>
      <c r="W59" s="32">
        <v>92.04</v>
      </c>
      <c r="X59" s="32">
        <v>115.47</v>
      </c>
      <c r="Y59" s="32">
        <v>74.84</v>
      </c>
      <c r="Z59" s="32">
        <v>105.07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21498771.29</v>
      </c>
      <c r="I60" s="33">
        <v>5466091.26</v>
      </c>
      <c r="J60" s="33">
        <v>9823276.03</v>
      </c>
      <c r="K60" s="33">
        <v>6209404</v>
      </c>
      <c r="L60" s="33">
        <v>17068677.93</v>
      </c>
      <c r="M60" s="33">
        <v>3738607.08</v>
      </c>
      <c r="N60" s="33">
        <v>8385498.85</v>
      </c>
      <c r="O60" s="33">
        <v>4944572</v>
      </c>
      <c r="P60" s="118">
        <v>79.39</v>
      </c>
      <c r="Q60" s="118">
        <v>68.39</v>
      </c>
      <c r="R60" s="118">
        <v>85.36</v>
      </c>
      <c r="S60" s="118">
        <v>79.63</v>
      </c>
      <c r="T60" s="32">
        <v>21.9</v>
      </c>
      <c r="U60" s="32">
        <v>49.12</v>
      </c>
      <c r="V60" s="32">
        <v>28.96</v>
      </c>
      <c r="W60" s="32">
        <v>126.32</v>
      </c>
      <c r="X60" s="32">
        <v>132.96</v>
      </c>
      <c r="Y60" s="32">
        <v>153.57</v>
      </c>
      <c r="Z60" s="32">
        <v>94.36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267</v>
      </c>
      <c r="G61" s="56" t="s">
        <v>318</v>
      </c>
      <c r="H61" s="33">
        <v>24202705.42</v>
      </c>
      <c r="I61" s="33">
        <v>7462048</v>
      </c>
      <c r="J61" s="33">
        <v>9090390.42</v>
      </c>
      <c r="K61" s="33">
        <v>7650267</v>
      </c>
      <c r="L61" s="33">
        <v>17745028.66</v>
      </c>
      <c r="M61" s="33">
        <v>4515943.55</v>
      </c>
      <c r="N61" s="33">
        <v>7123895.11</v>
      </c>
      <c r="O61" s="33">
        <v>6105190</v>
      </c>
      <c r="P61" s="118">
        <v>73.31</v>
      </c>
      <c r="Q61" s="118">
        <v>60.51</v>
      </c>
      <c r="R61" s="118">
        <v>78.36</v>
      </c>
      <c r="S61" s="118">
        <v>79.8</v>
      </c>
      <c r="T61" s="32">
        <v>25.44</v>
      </c>
      <c r="U61" s="32">
        <v>40.14</v>
      </c>
      <c r="V61" s="32">
        <v>34.4</v>
      </c>
      <c r="W61" s="32">
        <v>97.55</v>
      </c>
      <c r="X61" s="32">
        <v>79.21</v>
      </c>
      <c r="Y61" s="32">
        <v>103.18</v>
      </c>
      <c r="Z61" s="32">
        <v>109.33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267</v>
      </c>
      <c r="G62" s="56" t="s">
        <v>270</v>
      </c>
      <c r="H62" s="33">
        <v>46000464.68</v>
      </c>
      <c r="I62" s="33">
        <v>12739857</v>
      </c>
      <c r="J62" s="33">
        <v>16504202.68</v>
      </c>
      <c r="K62" s="33">
        <v>16756405</v>
      </c>
      <c r="L62" s="33">
        <v>35705406.79</v>
      </c>
      <c r="M62" s="33">
        <v>9246117.76</v>
      </c>
      <c r="N62" s="33">
        <v>13175048.03</v>
      </c>
      <c r="O62" s="33">
        <v>13284241</v>
      </c>
      <c r="P62" s="118">
        <v>77.61</v>
      </c>
      <c r="Q62" s="118">
        <v>72.57</v>
      </c>
      <c r="R62" s="118">
        <v>79.82</v>
      </c>
      <c r="S62" s="118">
        <v>79.27</v>
      </c>
      <c r="T62" s="32">
        <v>25.89</v>
      </c>
      <c r="U62" s="32">
        <v>36.89</v>
      </c>
      <c r="V62" s="32">
        <v>37.2</v>
      </c>
      <c r="W62" s="32">
        <v>104.98</v>
      </c>
      <c r="X62" s="32">
        <v>109.95</v>
      </c>
      <c r="Y62" s="32">
        <v>99.94</v>
      </c>
      <c r="Z62" s="32">
        <v>106.96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267</v>
      </c>
      <c r="G63" s="56" t="s">
        <v>319</v>
      </c>
      <c r="H63" s="33">
        <v>38062730.3</v>
      </c>
      <c r="I63" s="33">
        <v>8154999.5</v>
      </c>
      <c r="J63" s="33">
        <v>15331317.8</v>
      </c>
      <c r="K63" s="33">
        <v>14576413</v>
      </c>
      <c r="L63" s="33">
        <v>28622567.67</v>
      </c>
      <c r="M63" s="33">
        <v>5656252.13</v>
      </c>
      <c r="N63" s="33">
        <v>11416544.54</v>
      </c>
      <c r="O63" s="33">
        <v>11549771</v>
      </c>
      <c r="P63" s="118">
        <v>75.19</v>
      </c>
      <c r="Q63" s="118">
        <v>69.35</v>
      </c>
      <c r="R63" s="118">
        <v>74.46</v>
      </c>
      <c r="S63" s="118">
        <v>79.23</v>
      </c>
      <c r="T63" s="32">
        <v>19.76</v>
      </c>
      <c r="U63" s="32">
        <v>39.88</v>
      </c>
      <c r="V63" s="32">
        <v>40.35</v>
      </c>
      <c r="W63" s="32">
        <v>102.79</v>
      </c>
      <c r="X63" s="32">
        <v>104.44</v>
      </c>
      <c r="Y63" s="32">
        <v>99.52</v>
      </c>
      <c r="Z63" s="32">
        <v>105.39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267</v>
      </c>
      <c r="G64" s="56" t="s">
        <v>320</v>
      </c>
      <c r="H64" s="33">
        <v>48909220.7</v>
      </c>
      <c r="I64" s="33">
        <v>12640343.23</v>
      </c>
      <c r="J64" s="33">
        <v>22299674.47</v>
      </c>
      <c r="K64" s="33">
        <v>13969203</v>
      </c>
      <c r="L64" s="33">
        <v>35429479.1</v>
      </c>
      <c r="M64" s="33">
        <v>8408692.51</v>
      </c>
      <c r="N64" s="33">
        <v>15831566.59</v>
      </c>
      <c r="O64" s="33">
        <v>11189220</v>
      </c>
      <c r="P64" s="118">
        <v>72.43</v>
      </c>
      <c r="Q64" s="118">
        <v>66.52</v>
      </c>
      <c r="R64" s="118">
        <v>70.99</v>
      </c>
      <c r="S64" s="118">
        <v>80.09</v>
      </c>
      <c r="T64" s="32">
        <v>23.73</v>
      </c>
      <c r="U64" s="32">
        <v>44.68</v>
      </c>
      <c r="V64" s="32">
        <v>31.58</v>
      </c>
      <c r="W64" s="32">
        <v>114.7</v>
      </c>
      <c r="X64" s="32">
        <v>126.1</v>
      </c>
      <c r="Y64" s="32">
        <v>117.99</v>
      </c>
      <c r="Z64" s="32">
        <v>103.58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267</v>
      </c>
      <c r="G65" s="56" t="s">
        <v>321</v>
      </c>
      <c r="H65" s="33">
        <v>24361255.03</v>
      </c>
      <c r="I65" s="33">
        <v>4267942</v>
      </c>
      <c r="J65" s="33">
        <v>12498322.03</v>
      </c>
      <c r="K65" s="33">
        <v>7594991</v>
      </c>
      <c r="L65" s="33">
        <v>16786357.72</v>
      </c>
      <c r="M65" s="33">
        <v>3223445.84</v>
      </c>
      <c r="N65" s="33">
        <v>7542611.88</v>
      </c>
      <c r="O65" s="33">
        <v>6020300</v>
      </c>
      <c r="P65" s="118">
        <v>68.9</v>
      </c>
      <c r="Q65" s="118">
        <v>75.52</v>
      </c>
      <c r="R65" s="118">
        <v>60.34</v>
      </c>
      <c r="S65" s="118">
        <v>79.26</v>
      </c>
      <c r="T65" s="32">
        <v>19.2</v>
      </c>
      <c r="U65" s="32">
        <v>44.93</v>
      </c>
      <c r="V65" s="32">
        <v>35.86</v>
      </c>
      <c r="W65" s="32">
        <v>111.59</v>
      </c>
      <c r="X65" s="32">
        <v>113.19</v>
      </c>
      <c r="Y65" s="32">
        <v>116</v>
      </c>
      <c r="Z65" s="32">
        <v>105.76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267</v>
      </c>
      <c r="G66" s="56" t="s">
        <v>322</v>
      </c>
      <c r="H66" s="33">
        <v>17311563.43</v>
      </c>
      <c r="I66" s="33">
        <v>5915689.98</v>
      </c>
      <c r="J66" s="33">
        <v>6093352.45</v>
      </c>
      <c r="K66" s="33">
        <v>5302521</v>
      </c>
      <c r="L66" s="33">
        <v>13641735.25</v>
      </c>
      <c r="M66" s="33">
        <v>4249526.13</v>
      </c>
      <c r="N66" s="33">
        <v>5184312.12</v>
      </c>
      <c r="O66" s="33">
        <v>4207897</v>
      </c>
      <c r="P66" s="118">
        <v>78.8</v>
      </c>
      <c r="Q66" s="118">
        <v>71.83</v>
      </c>
      <c r="R66" s="118">
        <v>85.08</v>
      </c>
      <c r="S66" s="118">
        <v>79.35</v>
      </c>
      <c r="T66" s="32">
        <v>31.15</v>
      </c>
      <c r="U66" s="32">
        <v>38</v>
      </c>
      <c r="V66" s="32">
        <v>30.84</v>
      </c>
      <c r="W66" s="32">
        <v>108.88</v>
      </c>
      <c r="X66" s="32">
        <v>107.64</v>
      </c>
      <c r="Y66" s="32">
        <v>117.34</v>
      </c>
      <c r="Z66" s="32">
        <v>101.08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267</v>
      </c>
      <c r="G67" s="56" t="s">
        <v>323</v>
      </c>
      <c r="H67" s="33">
        <v>29860619.9</v>
      </c>
      <c r="I67" s="33">
        <v>8895122</v>
      </c>
      <c r="J67" s="33">
        <v>12153696.9</v>
      </c>
      <c r="K67" s="33">
        <v>8811801</v>
      </c>
      <c r="L67" s="33">
        <v>24125886.78</v>
      </c>
      <c r="M67" s="33">
        <v>6876575.1</v>
      </c>
      <c r="N67" s="33">
        <v>10214085.68</v>
      </c>
      <c r="O67" s="33">
        <v>7035226</v>
      </c>
      <c r="P67" s="118">
        <v>80.79</v>
      </c>
      <c r="Q67" s="118">
        <v>77.3</v>
      </c>
      <c r="R67" s="118">
        <v>84.04</v>
      </c>
      <c r="S67" s="118">
        <v>79.83</v>
      </c>
      <c r="T67" s="32">
        <v>28.5</v>
      </c>
      <c r="U67" s="32">
        <v>42.33</v>
      </c>
      <c r="V67" s="32">
        <v>29.16</v>
      </c>
      <c r="W67" s="32">
        <v>120.58</v>
      </c>
      <c r="X67" s="32">
        <v>123.2</v>
      </c>
      <c r="Y67" s="32">
        <v>139.77</v>
      </c>
      <c r="Z67" s="32">
        <v>98.83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267</v>
      </c>
      <c r="G68" s="56" t="s">
        <v>324</v>
      </c>
      <c r="H68" s="33">
        <v>15411854.04</v>
      </c>
      <c r="I68" s="33">
        <v>5337203</v>
      </c>
      <c r="J68" s="33">
        <v>5848776.04</v>
      </c>
      <c r="K68" s="33">
        <v>4225875</v>
      </c>
      <c r="L68" s="33">
        <v>12180734.44</v>
      </c>
      <c r="M68" s="33">
        <v>3739303</v>
      </c>
      <c r="N68" s="33">
        <v>5064489.44</v>
      </c>
      <c r="O68" s="33">
        <v>3376942</v>
      </c>
      <c r="P68" s="118">
        <v>79.03</v>
      </c>
      <c r="Q68" s="118">
        <v>70.06</v>
      </c>
      <c r="R68" s="118">
        <v>86.59</v>
      </c>
      <c r="S68" s="118">
        <v>79.91</v>
      </c>
      <c r="T68" s="32">
        <v>30.69</v>
      </c>
      <c r="U68" s="32">
        <v>41.57</v>
      </c>
      <c r="V68" s="32">
        <v>27.72</v>
      </c>
      <c r="W68" s="32">
        <v>111.9</v>
      </c>
      <c r="X68" s="32">
        <v>103.8</v>
      </c>
      <c r="Y68" s="32">
        <v>135.13</v>
      </c>
      <c r="Z68" s="32">
        <v>95.53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267</v>
      </c>
      <c r="G69" s="56" t="s">
        <v>325</v>
      </c>
      <c r="H69" s="33">
        <v>78378301.58</v>
      </c>
      <c r="I69" s="33">
        <v>35437608.9</v>
      </c>
      <c r="J69" s="33">
        <v>30518685.68</v>
      </c>
      <c r="K69" s="33">
        <v>12422007</v>
      </c>
      <c r="L69" s="33">
        <v>61108834.67</v>
      </c>
      <c r="M69" s="33">
        <v>27167169.76</v>
      </c>
      <c r="N69" s="33">
        <v>23620062.91</v>
      </c>
      <c r="O69" s="33">
        <v>10321602</v>
      </c>
      <c r="P69" s="118">
        <v>77.96</v>
      </c>
      <c r="Q69" s="118">
        <v>76.66</v>
      </c>
      <c r="R69" s="118">
        <v>77.39</v>
      </c>
      <c r="S69" s="118">
        <v>83.09</v>
      </c>
      <c r="T69" s="32">
        <v>44.45</v>
      </c>
      <c r="U69" s="32">
        <v>38.65</v>
      </c>
      <c r="V69" s="32">
        <v>16.89</v>
      </c>
      <c r="W69" s="32">
        <v>110.47</v>
      </c>
      <c r="X69" s="32">
        <v>114.05</v>
      </c>
      <c r="Y69" s="32">
        <v>107.18</v>
      </c>
      <c r="Z69" s="32">
        <v>109.14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267</v>
      </c>
      <c r="G70" s="56" t="s">
        <v>326</v>
      </c>
      <c r="H70" s="33">
        <v>13732577.24</v>
      </c>
      <c r="I70" s="33">
        <v>3503105</v>
      </c>
      <c r="J70" s="33">
        <v>5627418.24</v>
      </c>
      <c r="K70" s="33">
        <v>4602054</v>
      </c>
      <c r="L70" s="33">
        <v>10897210.49</v>
      </c>
      <c r="M70" s="33">
        <v>3093472.76</v>
      </c>
      <c r="N70" s="33">
        <v>4187340.73</v>
      </c>
      <c r="O70" s="33">
        <v>3616397</v>
      </c>
      <c r="P70" s="118">
        <v>79.35</v>
      </c>
      <c r="Q70" s="118">
        <v>88.3</v>
      </c>
      <c r="R70" s="118">
        <v>74.4</v>
      </c>
      <c r="S70" s="118">
        <v>78.58</v>
      </c>
      <c r="T70" s="32">
        <v>28.38</v>
      </c>
      <c r="U70" s="32">
        <v>38.42</v>
      </c>
      <c r="V70" s="32">
        <v>33.18</v>
      </c>
      <c r="W70" s="32">
        <v>105.34</v>
      </c>
      <c r="X70" s="32">
        <v>122.26</v>
      </c>
      <c r="Y70" s="32">
        <v>98.67</v>
      </c>
      <c r="Z70" s="32">
        <v>101.28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267</v>
      </c>
      <c r="G71" s="56" t="s">
        <v>327</v>
      </c>
      <c r="H71" s="33">
        <v>21663154.05</v>
      </c>
      <c r="I71" s="33">
        <v>5689820.87</v>
      </c>
      <c r="J71" s="33">
        <v>9232780.18</v>
      </c>
      <c r="K71" s="33">
        <v>6740553</v>
      </c>
      <c r="L71" s="33">
        <v>16841652.95</v>
      </c>
      <c r="M71" s="33">
        <v>4829074.91</v>
      </c>
      <c r="N71" s="33">
        <v>6640107.04</v>
      </c>
      <c r="O71" s="33">
        <v>5372471</v>
      </c>
      <c r="P71" s="118">
        <v>77.74</v>
      </c>
      <c r="Q71" s="118">
        <v>84.87</v>
      </c>
      <c r="R71" s="118">
        <v>71.91</v>
      </c>
      <c r="S71" s="118">
        <v>79.7</v>
      </c>
      <c r="T71" s="32">
        <v>28.67</v>
      </c>
      <c r="U71" s="32">
        <v>39.42</v>
      </c>
      <c r="V71" s="32">
        <v>31.89</v>
      </c>
      <c r="W71" s="32">
        <v>116.3</v>
      </c>
      <c r="X71" s="32">
        <v>109.61</v>
      </c>
      <c r="Y71" s="32">
        <v>134.05</v>
      </c>
      <c r="Z71" s="32">
        <v>104.9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267</v>
      </c>
      <c r="G72" s="56" t="s">
        <v>328</v>
      </c>
      <c r="H72" s="33">
        <v>38718563.49</v>
      </c>
      <c r="I72" s="33">
        <v>8125801</v>
      </c>
      <c r="J72" s="33">
        <v>18816457.49</v>
      </c>
      <c r="K72" s="33">
        <v>11776305</v>
      </c>
      <c r="L72" s="33">
        <v>29131044.56</v>
      </c>
      <c r="M72" s="33">
        <v>6142527.5</v>
      </c>
      <c r="N72" s="33">
        <v>13593769.06</v>
      </c>
      <c r="O72" s="33">
        <v>9394748</v>
      </c>
      <c r="P72" s="118">
        <v>75.23</v>
      </c>
      <c r="Q72" s="118">
        <v>75.59</v>
      </c>
      <c r="R72" s="118">
        <v>72.24</v>
      </c>
      <c r="S72" s="118">
        <v>79.77</v>
      </c>
      <c r="T72" s="32">
        <v>21.08</v>
      </c>
      <c r="U72" s="32">
        <v>46.66</v>
      </c>
      <c r="V72" s="32">
        <v>32.24</v>
      </c>
      <c r="W72" s="32">
        <v>113.73</v>
      </c>
      <c r="X72" s="32">
        <v>91.74</v>
      </c>
      <c r="Y72" s="32">
        <v>135.2</v>
      </c>
      <c r="Z72" s="32">
        <v>105.98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267</v>
      </c>
      <c r="G73" s="56" t="s">
        <v>329</v>
      </c>
      <c r="H73" s="33">
        <v>30970070.45</v>
      </c>
      <c r="I73" s="33">
        <v>8523711.41</v>
      </c>
      <c r="J73" s="33">
        <v>12400074.04</v>
      </c>
      <c r="K73" s="33">
        <v>10046285</v>
      </c>
      <c r="L73" s="33">
        <v>21678148.22</v>
      </c>
      <c r="M73" s="33">
        <v>6311503.24</v>
      </c>
      <c r="N73" s="33">
        <v>7393439.98</v>
      </c>
      <c r="O73" s="33">
        <v>7973205</v>
      </c>
      <c r="P73" s="118">
        <v>69.99</v>
      </c>
      <c r="Q73" s="118">
        <v>74.04</v>
      </c>
      <c r="R73" s="118">
        <v>59.62</v>
      </c>
      <c r="S73" s="118">
        <v>79.36</v>
      </c>
      <c r="T73" s="32">
        <v>29.11</v>
      </c>
      <c r="U73" s="32">
        <v>34.1</v>
      </c>
      <c r="V73" s="32">
        <v>36.77</v>
      </c>
      <c r="W73" s="32">
        <v>103.5</v>
      </c>
      <c r="X73" s="32">
        <v>124.07</v>
      </c>
      <c r="Y73" s="32">
        <v>92.06</v>
      </c>
      <c r="Z73" s="32">
        <v>101.87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267</v>
      </c>
      <c r="G74" s="56" t="s">
        <v>330</v>
      </c>
      <c r="H74" s="33">
        <v>43391029.74</v>
      </c>
      <c r="I74" s="33">
        <v>9755342</v>
      </c>
      <c r="J74" s="33">
        <v>18384284.74</v>
      </c>
      <c r="K74" s="33">
        <v>15251403</v>
      </c>
      <c r="L74" s="33">
        <v>33654771.01</v>
      </c>
      <c r="M74" s="33">
        <v>7773738.59</v>
      </c>
      <c r="N74" s="33">
        <v>13706207.42</v>
      </c>
      <c r="O74" s="33">
        <v>12174825</v>
      </c>
      <c r="P74" s="118">
        <v>77.56</v>
      </c>
      <c r="Q74" s="118">
        <v>79.68</v>
      </c>
      <c r="R74" s="118">
        <v>74.55</v>
      </c>
      <c r="S74" s="118">
        <v>79.82</v>
      </c>
      <c r="T74" s="32">
        <v>23.09</v>
      </c>
      <c r="U74" s="32">
        <v>40.72</v>
      </c>
      <c r="V74" s="32">
        <v>36.17</v>
      </c>
      <c r="W74" s="32">
        <v>103.09</v>
      </c>
      <c r="X74" s="32">
        <v>103.3</v>
      </c>
      <c r="Y74" s="32">
        <v>106.4</v>
      </c>
      <c r="Z74" s="32">
        <v>99.48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267</v>
      </c>
      <c r="G75" s="56" t="s">
        <v>331</v>
      </c>
      <c r="H75" s="33">
        <v>38856539.72</v>
      </c>
      <c r="I75" s="33">
        <v>9673738.2</v>
      </c>
      <c r="J75" s="33">
        <v>16054172.52</v>
      </c>
      <c r="K75" s="33">
        <v>13128629</v>
      </c>
      <c r="L75" s="33">
        <v>30762997.57</v>
      </c>
      <c r="M75" s="33">
        <v>6620088.94</v>
      </c>
      <c r="N75" s="33">
        <v>13694419.63</v>
      </c>
      <c r="O75" s="33">
        <v>10448489</v>
      </c>
      <c r="P75" s="118">
        <v>79.17</v>
      </c>
      <c r="Q75" s="118">
        <v>68.43</v>
      </c>
      <c r="R75" s="118">
        <v>85.3</v>
      </c>
      <c r="S75" s="118">
        <v>79.58</v>
      </c>
      <c r="T75" s="32">
        <v>21.51</v>
      </c>
      <c r="U75" s="32">
        <v>44.51</v>
      </c>
      <c r="V75" s="32">
        <v>33.96</v>
      </c>
      <c r="W75" s="32">
        <v>106.67</v>
      </c>
      <c r="X75" s="32">
        <v>107.95</v>
      </c>
      <c r="Y75" s="32">
        <v>108.6</v>
      </c>
      <c r="Z75" s="32">
        <v>103.48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267</v>
      </c>
      <c r="G76" s="56" t="s">
        <v>332</v>
      </c>
      <c r="H76" s="33">
        <v>22020597.62</v>
      </c>
      <c r="I76" s="33">
        <v>4524595</v>
      </c>
      <c r="J76" s="33">
        <v>10798456.62</v>
      </c>
      <c r="K76" s="33">
        <v>6697546</v>
      </c>
      <c r="L76" s="33">
        <v>16459795.07</v>
      </c>
      <c r="M76" s="33">
        <v>3313780.1</v>
      </c>
      <c r="N76" s="33">
        <v>7861700.97</v>
      </c>
      <c r="O76" s="33">
        <v>5284314</v>
      </c>
      <c r="P76" s="118">
        <v>74.74</v>
      </c>
      <c r="Q76" s="118">
        <v>73.23</v>
      </c>
      <c r="R76" s="118">
        <v>72.8</v>
      </c>
      <c r="S76" s="118">
        <v>78.89</v>
      </c>
      <c r="T76" s="32">
        <v>20.13</v>
      </c>
      <c r="U76" s="32">
        <v>47.76</v>
      </c>
      <c r="V76" s="32">
        <v>32.1</v>
      </c>
      <c r="W76" s="32">
        <v>119.3</v>
      </c>
      <c r="X76" s="32">
        <v>105.06</v>
      </c>
      <c r="Y76" s="32">
        <v>142.1</v>
      </c>
      <c r="Z76" s="32">
        <v>103.41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267</v>
      </c>
      <c r="G77" s="56" t="s">
        <v>333</v>
      </c>
      <c r="H77" s="33">
        <v>24874843.79</v>
      </c>
      <c r="I77" s="33">
        <v>6042264.01</v>
      </c>
      <c r="J77" s="33">
        <v>9617129.78</v>
      </c>
      <c r="K77" s="33">
        <v>9215450</v>
      </c>
      <c r="L77" s="33">
        <v>17646442.56</v>
      </c>
      <c r="M77" s="33">
        <v>3230373.67</v>
      </c>
      <c r="N77" s="33">
        <v>7053188.89</v>
      </c>
      <c r="O77" s="33">
        <v>7362880</v>
      </c>
      <c r="P77" s="118">
        <v>70.94</v>
      </c>
      <c r="Q77" s="118">
        <v>53.46</v>
      </c>
      <c r="R77" s="118">
        <v>73.33</v>
      </c>
      <c r="S77" s="118">
        <v>79.89</v>
      </c>
      <c r="T77" s="32">
        <v>18.3</v>
      </c>
      <c r="U77" s="32">
        <v>39.96</v>
      </c>
      <c r="V77" s="32">
        <v>41.72</v>
      </c>
      <c r="W77" s="32">
        <v>109.34</v>
      </c>
      <c r="X77" s="32">
        <v>106.39</v>
      </c>
      <c r="Y77" s="32">
        <v>117.7</v>
      </c>
      <c r="Z77" s="32">
        <v>103.55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267</v>
      </c>
      <c r="G78" s="56" t="s">
        <v>334</v>
      </c>
      <c r="H78" s="33">
        <v>25346882.45</v>
      </c>
      <c r="I78" s="33">
        <v>7223986.67</v>
      </c>
      <c r="J78" s="33">
        <v>9645554.78</v>
      </c>
      <c r="K78" s="33">
        <v>8477341</v>
      </c>
      <c r="L78" s="33">
        <v>17444001.89</v>
      </c>
      <c r="M78" s="33">
        <v>4028126.18</v>
      </c>
      <c r="N78" s="33">
        <v>6737862.71</v>
      </c>
      <c r="O78" s="33">
        <v>6678013</v>
      </c>
      <c r="P78" s="118">
        <v>68.82</v>
      </c>
      <c r="Q78" s="118">
        <v>55.76</v>
      </c>
      <c r="R78" s="118">
        <v>69.85</v>
      </c>
      <c r="S78" s="118">
        <v>78.77</v>
      </c>
      <c r="T78" s="32">
        <v>23.09</v>
      </c>
      <c r="U78" s="32">
        <v>38.62</v>
      </c>
      <c r="V78" s="32">
        <v>38.28</v>
      </c>
      <c r="W78" s="32">
        <v>107.74</v>
      </c>
      <c r="X78" s="32">
        <v>106.33</v>
      </c>
      <c r="Y78" s="32">
        <v>112.89</v>
      </c>
      <c r="Z78" s="32">
        <v>103.79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267</v>
      </c>
      <c r="G79" s="56" t="s">
        <v>335</v>
      </c>
      <c r="H79" s="33">
        <v>77686524.6</v>
      </c>
      <c r="I79" s="33">
        <v>36411162.45</v>
      </c>
      <c r="J79" s="33">
        <v>31249429.15</v>
      </c>
      <c r="K79" s="33">
        <v>10025933</v>
      </c>
      <c r="L79" s="33">
        <v>61204538.93</v>
      </c>
      <c r="M79" s="33">
        <v>27419934.75</v>
      </c>
      <c r="N79" s="33">
        <v>25289588.18</v>
      </c>
      <c r="O79" s="33">
        <v>8495016</v>
      </c>
      <c r="P79" s="118">
        <v>78.78</v>
      </c>
      <c r="Q79" s="118">
        <v>75.3</v>
      </c>
      <c r="R79" s="118">
        <v>80.92</v>
      </c>
      <c r="S79" s="118">
        <v>84.73</v>
      </c>
      <c r="T79" s="32">
        <v>44.8</v>
      </c>
      <c r="U79" s="32">
        <v>41.31</v>
      </c>
      <c r="V79" s="32">
        <v>13.87</v>
      </c>
      <c r="W79" s="32">
        <v>119.89</v>
      </c>
      <c r="X79" s="32">
        <v>116.12</v>
      </c>
      <c r="Y79" s="32">
        <v>127.64</v>
      </c>
      <c r="Z79" s="32">
        <v>111.42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267</v>
      </c>
      <c r="G80" s="56" t="s">
        <v>336</v>
      </c>
      <c r="H80" s="33">
        <v>23949830.84</v>
      </c>
      <c r="I80" s="33">
        <v>6321669</v>
      </c>
      <c r="J80" s="33">
        <v>9468733.84</v>
      </c>
      <c r="K80" s="33">
        <v>8159428</v>
      </c>
      <c r="L80" s="33">
        <v>18317437.97</v>
      </c>
      <c r="M80" s="33">
        <v>4528648.15</v>
      </c>
      <c r="N80" s="33">
        <v>7302027.82</v>
      </c>
      <c r="O80" s="33">
        <v>6486762</v>
      </c>
      <c r="P80" s="118">
        <v>76.48</v>
      </c>
      <c r="Q80" s="118">
        <v>71.63</v>
      </c>
      <c r="R80" s="118">
        <v>77.11</v>
      </c>
      <c r="S80" s="118">
        <v>79.5</v>
      </c>
      <c r="T80" s="32">
        <v>24.72</v>
      </c>
      <c r="U80" s="32">
        <v>39.86</v>
      </c>
      <c r="V80" s="32">
        <v>35.41</v>
      </c>
      <c r="W80" s="32">
        <v>109.14</v>
      </c>
      <c r="X80" s="32">
        <v>108.91</v>
      </c>
      <c r="Y80" s="32">
        <v>112.52</v>
      </c>
      <c r="Z80" s="32">
        <v>105.72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267</v>
      </c>
      <c r="G81" s="56" t="s">
        <v>337</v>
      </c>
      <c r="H81" s="33">
        <v>50796019.1</v>
      </c>
      <c r="I81" s="33">
        <v>19585664.91</v>
      </c>
      <c r="J81" s="33">
        <v>21217725.19</v>
      </c>
      <c r="K81" s="33">
        <v>9992629</v>
      </c>
      <c r="L81" s="33">
        <v>37846203.62</v>
      </c>
      <c r="M81" s="33">
        <v>13128401.2</v>
      </c>
      <c r="N81" s="33">
        <v>16542603.42</v>
      </c>
      <c r="O81" s="33">
        <v>8175199</v>
      </c>
      <c r="P81" s="118">
        <v>74.5</v>
      </c>
      <c r="Q81" s="118">
        <v>67.03</v>
      </c>
      <c r="R81" s="118">
        <v>77.96</v>
      </c>
      <c r="S81" s="118">
        <v>81.81</v>
      </c>
      <c r="T81" s="32">
        <v>34.68</v>
      </c>
      <c r="U81" s="32">
        <v>43.71</v>
      </c>
      <c r="V81" s="32">
        <v>21.6</v>
      </c>
      <c r="W81" s="32">
        <v>103.23</v>
      </c>
      <c r="X81" s="32">
        <v>96.5</v>
      </c>
      <c r="Y81" s="32">
        <v>111.37</v>
      </c>
      <c r="Z81" s="32">
        <v>99.66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267</v>
      </c>
      <c r="G82" s="56" t="s">
        <v>271</v>
      </c>
      <c r="H82" s="33">
        <v>39879639.46</v>
      </c>
      <c r="I82" s="33">
        <v>15520304</v>
      </c>
      <c r="J82" s="33">
        <v>14352042.46</v>
      </c>
      <c r="K82" s="33">
        <v>10007293</v>
      </c>
      <c r="L82" s="33">
        <v>31253373.76</v>
      </c>
      <c r="M82" s="33">
        <v>10875527.52</v>
      </c>
      <c r="N82" s="33">
        <v>12239359.24</v>
      </c>
      <c r="O82" s="33">
        <v>8138487</v>
      </c>
      <c r="P82" s="118">
        <v>78.36</v>
      </c>
      <c r="Q82" s="118">
        <v>70.07</v>
      </c>
      <c r="R82" s="118">
        <v>85.27</v>
      </c>
      <c r="S82" s="118">
        <v>81.32</v>
      </c>
      <c r="T82" s="32">
        <v>34.79</v>
      </c>
      <c r="U82" s="32">
        <v>39.16</v>
      </c>
      <c r="V82" s="32">
        <v>26.04</v>
      </c>
      <c r="W82" s="32">
        <v>100.25</v>
      </c>
      <c r="X82" s="32">
        <v>90.5</v>
      </c>
      <c r="Y82" s="32">
        <v>103.47</v>
      </c>
      <c r="Z82" s="32">
        <v>111.04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267</v>
      </c>
      <c r="G83" s="56" t="s">
        <v>338</v>
      </c>
      <c r="H83" s="33">
        <v>17655406.45</v>
      </c>
      <c r="I83" s="33">
        <v>5294065.65</v>
      </c>
      <c r="J83" s="33">
        <v>7557379.8</v>
      </c>
      <c r="K83" s="33">
        <v>4803961</v>
      </c>
      <c r="L83" s="33">
        <v>13574560.1</v>
      </c>
      <c r="M83" s="33">
        <v>3642006.18</v>
      </c>
      <c r="N83" s="33">
        <v>6160646.92</v>
      </c>
      <c r="O83" s="33">
        <v>3771907</v>
      </c>
      <c r="P83" s="118">
        <v>76.88</v>
      </c>
      <c r="Q83" s="118">
        <v>68.79</v>
      </c>
      <c r="R83" s="118">
        <v>81.51</v>
      </c>
      <c r="S83" s="118">
        <v>78.51</v>
      </c>
      <c r="T83" s="32">
        <v>26.82</v>
      </c>
      <c r="U83" s="32">
        <v>45.38</v>
      </c>
      <c r="V83" s="32">
        <v>27.78</v>
      </c>
      <c r="W83" s="32">
        <v>127.02</v>
      </c>
      <c r="X83" s="32">
        <v>107.98</v>
      </c>
      <c r="Y83" s="32">
        <v>169.28</v>
      </c>
      <c r="Z83" s="32">
        <v>102.64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267</v>
      </c>
      <c r="G84" s="56" t="s">
        <v>272</v>
      </c>
      <c r="H84" s="33">
        <v>33201059.32</v>
      </c>
      <c r="I84" s="33">
        <v>10517233.9</v>
      </c>
      <c r="J84" s="33">
        <v>12152765.42</v>
      </c>
      <c r="K84" s="33">
        <v>10531060</v>
      </c>
      <c r="L84" s="33">
        <v>25076697.47</v>
      </c>
      <c r="M84" s="33">
        <v>6899682.98</v>
      </c>
      <c r="N84" s="33">
        <v>9813990.49</v>
      </c>
      <c r="O84" s="33">
        <v>8363024</v>
      </c>
      <c r="P84" s="118">
        <v>75.52</v>
      </c>
      <c r="Q84" s="118">
        <v>65.6</v>
      </c>
      <c r="R84" s="118">
        <v>80.75</v>
      </c>
      <c r="S84" s="118">
        <v>79.41</v>
      </c>
      <c r="T84" s="32">
        <v>27.51</v>
      </c>
      <c r="U84" s="32">
        <v>39.13</v>
      </c>
      <c r="V84" s="32">
        <v>33.34</v>
      </c>
      <c r="W84" s="32">
        <v>109.39</v>
      </c>
      <c r="X84" s="32">
        <v>90.76</v>
      </c>
      <c r="Y84" s="32">
        <v>128.94</v>
      </c>
      <c r="Z84" s="32">
        <v>108.47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267</v>
      </c>
      <c r="G85" s="56" t="s">
        <v>339</v>
      </c>
      <c r="H85" s="33">
        <v>17161968.19</v>
      </c>
      <c r="I85" s="33">
        <v>4174509.28</v>
      </c>
      <c r="J85" s="33">
        <v>7275259.91</v>
      </c>
      <c r="K85" s="33">
        <v>5712199</v>
      </c>
      <c r="L85" s="33">
        <v>11877269.64</v>
      </c>
      <c r="M85" s="33">
        <v>3193394.16</v>
      </c>
      <c r="N85" s="33">
        <v>4157660.48</v>
      </c>
      <c r="O85" s="33">
        <v>4526215</v>
      </c>
      <c r="P85" s="118">
        <v>69.2</v>
      </c>
      <c r="Q85" s="118">
        <v>76.49</v>
      </c>
      <c r="R85" s="118">
        <v>57.14</v>
      </c>
      <c r="S85" s="118">
        <v>79.23</v>
      </c>
      <c r="T85" s="32">
        <v>26.88</v>
      </c>
      <c r="U85" s="32">
        <v>35</v>
      </c>
      <c r="V85" s="32">
        <v>38.1</v>
      </c>
      <c r="W85" s="32">
        <v>96.51</v>
      </c>
      <c r="X85" s="32">
        <v>124.53</v>
      </c>
      <c r="Y85" s="32">
        <v>77.18</v>
      </c>
      <c r="Z85" s="32">
        <v>103.91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267</v>
      </c>
      <c r="G86" s="56" t="s">
        <v>340</v>
      </c>
      <c r="H86" s="33">
        <v>25194351.04</v>
      </c>
      <c r="I86" s="33">
        <v>7962854.61</v>
      </c>
      <c r="J86" s="33">
        <v>9871549.43</v>
      </c>
      <c r="K86" s="33">
        <v>7359947</v>
      </c>
      <c r="L86" s="33">
        <v>19200913.17</v>
      </c>
      <c r="M86" s="33">
        <v>5725535.42</v>
      </c>
      <c r="N86" s="33">
        <v>7622070.75</v>
      </c>
      <c r="O86" s="33">
        <v>5853307</v>
      </c>
      <c r="P86" s="118">
        <v>76.21</v>
      </c>
      <c r="Q86" s="118">
        <v>71.9</v>
      </c>
      <c r="R86" s="118">
        <v>77.21</v>
      </c>
      <c r="S86" s="118">
        <v>79.52</v>
      </c>
      <c r="T86" s="32">
        <v>29.81</v>
      </c>
      <c r="U86" s="32">
        <v>39.69</v>
      </c>
      <c r="V86" s="32">
        <v>30.48</v>
      </c>
      <c r="W86" s="32">
        <v>118.21</v>
      </c>
      <c r="X86" s="32">
        <v>138.2</v>
      </c>
      <c r="Y86" s="32">
        <v>117.14</v>
      </c>
      <c r="Z86" s="32">
        <v>104.64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267</v>
      </c>
      <c r="G87" s="56" t="s">
        <v>341</v>
      </c>
      <c r="H87" s="33">
        <v>59669017.86</v>
      </c>
      <c r="I87" s="33">
        <v>12520810.31</v>
      </c>
      <c r="J87" s="33">
        <v>23801754.55</v>
      </c>
      <c r="K87" s="33">
        <v>23346453</v>
      </c>
      <c r="L87" s="33">
        <v>46353213.27</v>
      </c>
      <c r="M87" s="33">
        <v>9261352.16</v>
      </c>
      <c r="N87" s="33">
        <v>18347761.11</v>
      </c>
      <c r="O87" s="33">
        <v>18744100</v>
      </c>
      <c r="P87" s="118">
        <v>77.68</v>
      </c>
      <c r="Q87" s="118">
        <v>73.96</v>
      </c>
      <c r="R87" s="118">
        <v>77.08</v>
      </c>
      <c r="S87" s="118">
        <v>80.28</v>
      </c>
      <c r="T87" s="32">
        <v>19.97</v>
      </c>
      <c r="U87" s="32">
        <v>39.58</v>
      </c>
      <c r="V87" s="32">
        <v>40.43</v>
      </c>
      <c r="W87" s="32">
        <v>106.55</v>
      </c>
      <c r="X87" s="32">
        <v>122.55</v>
      </c>
      <c r="Y87" s="32">
        <v>98.92</v>
      </c>
      <c r="Z87" s="32">
        <v>107.74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267</v>
      </c>
      <c r="G88" s="56" t="s">
        <v>342</v>
      </c>
      <c r="H88" s="33">
        <v>43598130.02</v>
      </c>
      <c r="I88" s="33">
        <v>9630996</v>
      </c>
      <c r="J88" s="33">
        <v>20648852.02</v>
      </c>
      <c r="K88" s="33">
        <v>13318282</v>
      </c>
      <c r="L88" s="33">
        <v>35153737.61</v>
      </c>
      <c r="M88" s="33">
        <v>7054811.9</v>
      </c>
      <c r="N88" s="33">
        <v>17486288.71</v>
      </c>
      <c r="O88" s="33">
        <v>10612637</v>
      </c>
      <c r="P88" s="118">
        <v>80.63</v>
      </c>
      <c r="Q88" s="118">
        <v>73.25</v>
      </c>
      <c r="R88" s="118">
        <v>84.68</v>
      </c>
      <c r="S88" s="118">
        <v>79.68</v>
      </c>
      <c r="T88" s="32">
        <v>20.06</v>
      </c>
      <c r="U88" s="32">
        <v>49.74</v>
      </c>
      <c r="V88" s="32">
        <v>30.18</v>
      </c>
      <c r="W88" s="32">
        <v>140.49</v>
      </c>
      <c r="X88" s="32">
        <v>123.1</v>
      </c>
      <c r="Y88" s="32">
        <v>189.99</v>
      </c>
      <c r="Z88" s="32">
        <v>105.21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267</v>
      </c>
      <c r="G89" s="56" t="s">
        <v>343</v>
      </c>
      <c r="H89" s="33">
        <v>42805976.99</v>
      </c>
      <c r="I89" s="33">
        <v>13371173</v>
      </c>
      <c r="J89" s="33">
        <v>17516437.99</v>
      </c>
      <c r="K89" s="33">
        <v>11918366</v>
      </c>
      <c r="L89" s="33">
        <v>32091209.71</v>
      </c>
      <c r="M89" s="33">
        <v>9013239.26</v>
      </c>
      <c r="N89" s="33">
        <v>13440109.45</v>
      </c>
      <c r="O89" s="33">
        <v>9637861</v>
      </c>
      <c r="P89" s="118">
        <v>74.96</v>
      </c>
      <c r="Q89" s="118">
        <v>67.4</v>
      </c>
      <c r="R89" s="118">
        <v>76.72</v>
      </c>
      <c r="S89" s="118">
        <v>80.86</v>
      </c>
      <c r="T89" s="32">
        <v>28.08</v>
      </c>
      <c r="U89" s="32">
        <v>41.88</v>
      </c>
      <c r="V89" s="32">
        <v>30.03</v>
      </c>
      <c r="W89" s="32">
        <v>116.56</v>
      </c>
      <c r="X89" s="32">
        <v>104.87</v>
      </c>
      <c r="Y89" s="32">
        <v>138.43</v>
      </c>
      <c r="Z89" s="32">
        <v>104.44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267</v>
      </c>
      <c r="G90" s="56" t="s">
        <v>344</v>
      </c>
      <c r="H90" s="33">
        <v>24506860.99</v>
      </c>
      <c r="I90" s="33">
        <v>5749625</v>
      </c>
      <c r="J90" s="33">
        <v>10743338.99</v>
      </c>
      <c r="K90" s="33">
        <v>8013897</v>
      </c>
      <c r="L90" s="33">
        <v>19073116.5</v>
      </c>
      <c r="M90" s="33">
        <v>3318116.25</v>
      </c>
      <c r="N90" s="33">
        <v>9435179.25</v>
      </c>
      <c r="O90" s="33">
        <v>6319821</v>
      </c>
      <c r="P90" s="118">
        <v>77.82</v>
      </c>
      <c r="Q90" s="118">
        <v>57.71</v>
      </c>
      <c r="R90" s="118">
        <v>87.82</v>
      </c>
      <c r="S90" s="118">
        <v>78.86</v>
      </c>
      <c r="T90" s="32">
        <v>17.39</v>
      </c>
      <c r="U90" s="32">
        <v>49.46</v>
      </c>
      <c r="V90" s="32">
        <v>33.13</v>
      </c>
      <c r="W90" s="32">
        <v>124.58</v>
      </c>
      <c r="X90" s="32">
        <v>101.11</v>
      </c>
      <c r="Y90" s="32">
        <v>161.62</v>
      </c>
      <c r="Z90" s="32">
        <v>102.09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267</v>
      </c>
      <c r="G91" s="56" t="s">
        <v>345</v>
      </c>
      <c r="H91" s="33">
        <v>19880791.64</v>
      </c>
      <c r="I91" s="33">
        <v>4300564.1</v>
      </c>
      <c r="J91" s="33">
        <v>9687444.54</v>
      </c>
      <c r="K91" s="33">
        <v>5892783</v>
      </c>
      <c r="L91" s="33">
        <v>15768287.35</v>
      </c>
      <c r="M91" s="33">
        <v>3209375.05</v>
      </c>
      <c r="N91" s="33">
        <v>7913804.3</v>
      </c>
      <c r="O91" s="33">
        <v>4645108</v>
      </c>
      <c r="P91" s="118">
        <v>79.31</v>
      </c>
      <c r="Q91" s="118">
        <v>74.62</v>
      </c>
      <c r="R91" s="118">
        <v>81.69</v>
      </c>
      <c r="S91" s="118">
        <v>78.82</v>
      </c>
      <c r="T91" s="32">
        <v>20.35</v>
      </c>
      <c r="U91" s="32">
        <v>50.18</v>
      </c>
      <c r="V91" s="32">
        <v>29.45</v>
      </c>
      <c r="W91" s="32">
        <v>104.55</v>
      </c>
      <c r="X91" s="32">
        <v>104.89</v>
      </c>
      <c r="Y91" s="32">
        <v>109.67</v>
      </c>
      <c r="Z91" s="32">
        <v>96.67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267</v>
      </c>
      <c r="G92" s="56" t="s">
        <v>273</v>
      </c>
      <c r="H92" s="33">
        <v>73181913.37</v>
      </c>
      <c r="I92" s="33">
        <v>26126217.05</v>
      </c>
      <c r="J92" s="33">
        <v>31960796.32</v>
      </c>
      <c r="K92" s="33">
        <v>15094900</v>
      </c>
      <c r="L92" s="33">
        <v>58346088.09</v>
      </c>
      <c r="M92" s="33">
        <v>21938295.1</v>
      </c>
      <c r="N92" s="33">
        <v>24209527.99</v>
      </c>
      <c r="O92" s="33">
        <v>12198265</v>
      </c>
      <c r="P92" s="118">
        <v>79.72</v>
      </c>
      <c r="Q92" s="118">
        <v>83.97</v>
      </c>
      <c r="R92" s="118">
        <v>75.74</v>
      </c>
      <c r="S92" s="118">
        <v>80.81</v>
      </c>
      <c r="T92" s="32">
        <v>37.6</v>
      </c>
      <c r="U92" s="32">
        <v>41.49</v>
      </c>
      <c r="V92" s="32">
        <v>20.9</v>
      </c>
      <c r="W92" s="32">
        <v>121.56</v>
      </c>
      <c r="X92" s="32">
        <v>159.06</v>
      </c>
      <c r="Y92" s="32">
        <v>100.11</v>
      </c>
      <c r="Z92" s="32">
        <v>121.72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267</v>
      </c>
      <c r="G93" s="56" t="s">
        <v>346</v>
      </c>
      <c r="H93" s="33">
        <v>35119570.74</v>
      </c>
      <c r="I93" s="33">
        <v>15978493.87</v>
      </c>
      <c r="J93" s="33">
        <v>11547692.87</v>
      </c>
      <c r="K93" s="33">
        <v>7593384</v>
      </c>
      <c r="L93" s="33">
        <v>26107777.84</v>
      </c>
      <c r="M93" s="33">
        <v>10062613.29</v>
      </c>
      <c r="N93" s="33">
        <v>9820633.55</v>
      </c>
      <c r="O93" s="33">
        <v>6224531</v>
      </c>
      <c r="P93" s="118">
        <v>74.33</v>
      </c>
      <c r="Q93" s="118">
        <v>62.97</v>
      </c>
      <c r="R93" s="118">
        <v>85.04</v>
      </c>
      <c r="S93" s="118">
        <v>81.97</v>
      </c>
      <c r="T93" s="32">
        <v>38.54</v>
      </c>
      <c r="U93" s="32">
        <v>37.61</v>
      </c>
      <c r="V93" s="32">
        <v>23.84</v>
      </c>
      <c r="W93" s="32">
        <v>106.67</v>
      </c>
      <c r="X93" s="32">
        <v>89.11</v>
      </c>
      <c r="Y93" s="32">
        <v>130.09</v>
      </c>
      <c r="Z93" s="32">
        <v>110.48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267</v>
      </c>
      <c r="G94" s="56" t="s">
        <v>347</v>
      </c>
      <c r="H94" s="33">
        <v>28492515.48</v>
      </c>
      <c r="I94" s="33">
        <v>7388739.26</v>
      </c>
      <c r="J94" s="33">
        <v>10301663.22</v>
      </c>
      <c r="K94" s="33">
        <v>10802113</v>
      </c>
      <c r="L94" s="33">
        <v>21680881.55</v>
      </c>
      <c r="M94" s="33">
        <v>5195829.46</v>
      </c>
      <c r="N94" s="33">
        <v>7921268.09</v>
      </c>
      <c r="O94" s="33">
        <v>8563784</v>
      </c>
      <c r="P94" s="118">
        <v>76.09</v>
      </c>
      <c r="Q94" s="118">
        <v>70.32</v>
      </c>
      <c r="R94" s="118">
        <v>76.89</v>
      </c>
      <c r="S94" s="118">
        <v>79.27</v>
      </c>
      <c r="T94" s="32">
        <v>23.96</v>
      </c>
      <c r="U94" s="32">
        <v>36.53</v>
      </c>
      <c r="V94" s="32">
        <v>39.49</v>
      </c>
      <c r="W94" s="32">
        <v>110.97</v>
      </c>
      <c r="X94" s="32">
        <v>118</v>
      </c>
      <c r="Y94" s="32">
        <v>113.64</v>
      </c>
      <c r="Z94" s="32">
        <v>104.89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267</v>
      </c>
      <c r="G95" s="56" t="s">
        <v>348</v>
      </c>
      <c r="H95" s="33">
        <v>23014664.53</v>
      </c>
      <c r="I95" s="33">
        <v>5620191</v>
      </c>
      <c r="J95" s="33">
        <v>9039188.53</v>
      </c>
      <c r="K95" s="33">
        <v>8355285</v>
      </c>
      <c r="L95" s="33">
        <v>18659999.29</v>
      </c>
      <c r="M95" s="33">
        <v>4105912.2</v>
      </c>
      <c r="N95" s="33">
        <v>7933933.09</v>
      </c>
      <c r="O95" s="33">
        <v>6620154</v>
      </c>
      <c r="P95" s="118">
        <v>81.07</v>
      </c>
      <c r="Q95" s="118">
        <v>73.05</v>
      </c>
      <c r="R95" s="118">
        <v>87.77</v>
      </c>
      <c r="S95" s="118">
        <v>79.23</v>
      </c>
      <c r="T95" s="32">
        <v>22</v>
      </c>
      <c r="U95" s="32">
        <v>42.51</v>
      </c>
      <c r="V95" s="32">
        <v>35.47</v>
      </c>
      <c r="W95" s="32">
        <v>95.48</v>
      </c>
      <c r="X95" s="32">
        <v>90</v>
      </c>
      <c r="Y95" s="32">
        <v>92.84</v>
      </c>
      <c r="Z95" s="32">
        <v>102.89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267</v>
      </c>
      <c r="G96" s="56" t="s">
        <v>349</v>
      </c>
      <c r="H96" s="33">
        <v>29985762.75</v>
      </c>
      <c r="I96" s="33">
        <v>5928323</v>
      </c>
      <c r="J96" s="33">
        <v>14479668.75</v>
      </c>
      <c r="K96" s="33">
        <v>9577771</v>
      </c>
      <c r="L96" s="33">
        <v>22143589.14</v>
      </c>
      <c r="M96" s="33">
        <v>4043882.63</v>
      </c>
      <c r="N96" s="33">
        <v>10509924.51</v>
      </c>
      <c r="O96" s="33">
        <v>7589782</v>
      </c>
      <c r="P96" s="118">
        <v>73.84</v>
      </c>
      <c r="Q96" s="118">
        <v>68.21</v>
      </c>
      <c r="R96" s="118">
        <v>72.58</v>
      </c>
      <c r="S96" s="118">
        <v>79.24</v>
      </c>
      <c r="T96" s="32">
        <v>18.26</v>
      </c>
      <c r="U96" s="32">
        <v>47.46</v>
      </c>
      <c r="V96" s="32">
        <v>34.27</v>
      </c>
      <c r="W96" s="32">
        <v>104.98</v>
      </c>
      <c r="X96" s="32">
        <v>94.6</v>
      </c>
      <c r="Y96" s="32">
        <v>111.63</v>
      </c>
      <c r="Z96" s="32">
        <v>102.52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267</v>
      </c>
      <c r="G97" s="56" t="s">
        <v>350</v>
      </c>
      <c r="H97" s="33">
        <v>23572304.81</v>
      </c>
      <c r="I97" s="33">
        <v>6482209.2</v>
      </c>
      <c r="J97" s="33">
        <v>11242412.61</v>
      </c>
      <c r="K97" s="33">
        <v>5847683</v>
      </c>
      <c r="L97" s="33">
        <v>15372115.43</v>
      </c>
      <c r="M97" s="33">
        <v>3907031.6</v>
      </c>
      <c r="N97" s="33">
        <v>6836303.83</v>
      </c>
      <c r="O97" s="33">
        <v>4628780</v>
      </c>
      <c r="P97" s="118">
        <v>65.21</v>
      </c>
      <c r="Q97" s="118">
        <v>60.27</v>
      </c>
      <c r="R97" s="118">
        <v>60.8</v>
      </c>
      <c r="S97" s="118">
        <v>79.15</v>
      </c>
      <c r="T97" s="32">
        <v>25.41</v>
      </c>
      <c r="U97" s="32">
        <v>44.47</v>
      </c>
      <c r="V97" s="32">
        <v>30.11</v>
      </c>
      <c r="W97" s="32">
        <v>95.55</v>
      </c>
      <c r="X97" s="32">
        <v>100.19</v>
      </c>
      <c r="Y97" s="32">
        <v>91.19</v>
      </c>
      <c r="Z97" s="32">
        <v>98.65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267</v>
      </c>
      <c r="G98" s="56" t="s">
        <v>351</v>
      </c>
      <c r="H98" s="33">
        <v>18359687.5</v>
      </c>
      <c r="I98" s="33">
        <v>5924161.36</v>
      </c>
      <c r="J98" s="33">
        <v>6535213.14</v>
      </c>
      <c r="K98" s="33">
        <v>5900313</v>
      </c>
      <c r="L98" s="33">
        <v>15048995.05</v>
      </c>
      <c r="M98" s="33">
        <v>4186641.34</v>
      </c>
      <c r="N98" s="33">
        <v>6115245.71</v>
      </c>
      <c r="O98" s="33">
        <v>4747108</v>
      </c>
      <c r="P98" s="118">
        <v>81.96</v>
      </c>
      <c r="Q98" s="118">
        <v>70.67</v>
      </c>
      <c r="R98" s="118">
        <v>93.57</v>
      </c>
      <c r="S98" s="118">
        <v>80.45</v>
      </c>
      <c r="T98" s="32">
        <v>27.82</v>
      </c>
      <c r="U98" s="32">
        <v>40.63</v>
      </c>
      <c r="V98" s="32">
        <v>31.54</v>
      </c>
      <c r="W98" s="32">
        <v>92.8</v>
      </c>
      <c r="X98" s="32">
        <v>94.58</v>
      </c>
      <c r="Y98" s="32">
        <v>93.31</v>
      </c>
      <c r="Z98" s="32">
        <v>90.65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267</v>
      </c>
      <c r="G99" s="56" t="s">
        <v>274</v>
      </c>
      <c r="H99" s="33">
        <v>98347500.81</v>
      </c>
      <c r="I99" s="33">
        <v>24651212.24</v>
      </c>
      <c r="J99" s="33">
        <v>41246260.57</v>
      </c>
      <c r="K99" s="33">
        <v>32450028</v>
      </c>
      <c r="L99" s="33">
        <v>80560084.99</v>
      </c>
      <c r="M99" s="33">
        <v>21437640.87</v>
      </c>
      <c r="N99" s="33">
        <v>32961772.12</v>
      </c>
      <c r="O99" s="33">
        <v>26160672</v>
      </c>
      <c r="P99" s="118">
        <v>81.91</v>
      </c>
      <c r="Q99" s="118">
        <v>86.96</v>
      </c>
      <c r="R99" s="118">
        <v>79.91</v>
      </c>
      <c r="S99" s="118">
        <v>80.61</v>
      </c>
      <c r="T99" s="32">
        <v>26.61</v>
      </c>
      <c r="U99" s="32">
        <v>40.91</v>
      </c>
      <c r="V99" s="32">
        <v>32.47</v>
      </c>
      <c r="W99" s="32">
        <v>109.18</v>
      </c>
      <c r="X99" s="32">
        <v>125.1</v>
      </c>
      <c r="Y99" s="32">
        <v>106.86</v>
      </c>
      <c r="Z99" s="32">
        <v>101.37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267</v>
      </c>
      <c r="G100" s="56" t="s">
        <v>352</v>
      </c>
      <c r="H100" s="33">
        <v>17024007.53</v>
      </c>
      <c r="I100" s="33">
        <v>5126794</v>
      </c>
      <c r="J100" s="33">
        <v>7162676.53</v>
      </c>
      <c r="K100" s="33">
        <v>4734537</v>
      </c>
      <c r="L100" s="33">
        <v>13487330.38</v>
      </c>
      <c r="M100" s="33">
        <v>4084500.02</v>
      </c>
      <c r="N100" s="33">
        <v>5587594.36</v>
      </c>
      <c r="O100" s="33">
        <v>3815236</v>
      </c>
      <c r="P100" s="118">
        <v>79.22</v>
      </c>
      <c r="Q100" s="118">
        <v>79.66</v>
      </c>
      <c r="R100" s="118">
        <v>78</v>
      </c>
      <c r="S100" s="118">
        <v>80.58</v>
      </c>
      <c r="T100" s="32">
        <v>30.28</v>
      </c>
      <c r="U100" s="32">
        <v>41.42</v>
      </c>
      <c r="V100" s="32">
        <v>28.28</v>
      </c>
      <c r="W100" s="32">
        <v>94.74</v>
      </c>
      <c r="X100" s="32">
        <v>98.66</v>
      </c>
      <c r="Y100" s="32">
        <v>83.95</v>
      </c>
      <c r="Z100" s="32">
        <v>110.89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267</v>
      </c>
      <c r="G101" s="56" t="s">
        <v>353</v>
      </c>
      <c r="H101" s="33">
        <v>51900182.68</v>
      </c>
      <c r="I101" s="33">
        <v>18767984</v>
      </c>
      <c r="J101" s="33">
        <v>22408914.68</v>
      </c>
      <c r="K101" s="33">
        <v>10723284</v>
      </c>
      <c r="L101" s="33">
        <v>40535360.44</v>
      </c>
      <c r="M101" s="33">
        <v>14431504.1</v>
      </c>
      <c r="N101" s="33">
        <v>17376414.34</v>
      </c>
      <c r="O101" s="33">
        <v>8727442</v>
      </c>
      <c r="P101" s="118">
        <v>78.1</v>
      </c>
      <c r="Q101" s="118">
        <v>76.89</v>
      </c>
      <c r="R101" s="118">
        <v>77.54</v>
      </c>
      <c r="S101" s="118">
        <v>81.38</v>
      </c>
      <c r="T101" s="32">
        <v>35.6</v>
      </c>
      <c r="U101" s="32">
        <v>42.86</v>
      </c>
      <c r="V101" s="32">
        <v>21.53</v>
      </c>
      <c r="W101" s="32">
        <v>115.26</v>
      </c>
      <c r="X101" s="32">
        <v>115.5</v>
      </c>
      <c r="Y101" s="32">
        <v>120.41</v>
      </c>
      <c r="Z101" s="32">
        <v>105.89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267</v>
      </c>
      <c r="G102" s="56" t="s">
        <v>354</v>
      </c>
      <c r="H102" s="33">
        <v>27711657.57</v>
      </c>
      <c r="I102" s="33">
        <v>6001386.97</v>
      </c>
      <c r="J102" s="33">
        <v>11621571.6</v>
      </c>
      <c r="K102" s="33">
        <v>10088699</v>
      </c>
      <c r="L102" s="33">
        <v>20073893.21</v>
      </c>
      <c r="M102" s="33">
        <v>5055164.6</v>
      </c>
      <c r="N102" s="33">
        <v>6985980.61</v>
      </c>
      <c r="O102" s="33">
        <v>8032748</v>
      </c>
      <c r="P102" s="118">
        <v>72.43</v>
      </c>
      <c r="Q102" s="118">
        <v>84.23</v>
      </c>
      <c r="R102" s="118">
        <v>60.11</v>
      </c>
      <c r="S102" s="118">
        <v>79.62</v>
      </c>
      <c r="T102" s="32">
        <v>25.18</v>
      </c>
      <c r="U102" s="32">
        <v>34.8</v>
      </c>
      <c r="V102" s="32">
        <v>40.01</v>
      </c>
      <c r="W102" s="32">
        <v>94.48</v>
      </c>
      <c r="X102" s="32">
        <v>119.71</v>
      </c>
      <c r="Y102" s="32">
        <v>75.93</v>
      </c>
      <c r="Z102" s="32">
        <v>102.69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267</v>
      </c>
      <c r="G103" s="56" t="s">
        <v>355</v>
      </c>
      <c r="H103" s="33">
        <v>29786633.44</v>
      </c>
      <c r="I103" s="33">
        <v>9546384</v>
      </c>
      <c r="J103" s="33">
        <v>10644748.44</v>
      </c>
      <c r="K103" s="33">
        <v>9595501</v>
      </c>
      <c r="L103" s="33">
        <v>23664390.53</v>
      </c>
      <c r="M103" s="33">
        <v>7544659.85</v>
      </c>
      <c r="N103" s="33">
        <v>8462045.68</v>
      </c>
      <c r="O103" s="33">
        <v>7657685</v>
      </c>
      <c r="P103" s="118">
        <v>79.44</v>
      </c>
      <c r="Q103" s="118">
        <v>79.03</v>
      </c>
      <c r="R103" s="118">
        <v>79.49</v>
      </c>
      <c r="S103" s="118">
        <v>79.8</v>
      </c>
      <c r="T103" s="32">
        <v>31.88</v>
      </c>
      <c r="U103" s="32">
        <v>35.75</v>
      </c>
      <c r="V103" s="32">
        <v>32.35</v>
      </c>
      <c r="W103" s="32">
        <v>112.21</v>
      </c>
      <c r="X103" s="32">
        <v>131.61</v>
      </c>
      <c r="Y103" s="32">
        <v>88.63</v>
      </c>
      <c r="Z103" s="32">
        <v>131.81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267</v>
      </c>
      <c r="G104" s="56" t="s">
        <v>275</v>
      </c>
      <c r="H104" s="33">
        <v>65519655.17</v>
      </c>
      <c r="I104" s="33">
        <v>13478675.62</v>
      </c>
      <c r="J104" s="33">
        <v>30880564.55</v>
      </c>
      <c r="K104" s="33">
        <v>21160415</v>
      </c>
      <c r="L104" s="33">
        <v>47184986.55</v>
      </c>
      <c r="M104" s="33">
        <v>8720935.67</v>
      </c>
      <c r="N104" s="33">
        <v>21554998.88</v>
      </c>
      <c r="O104" s="33">
        <v>16909052</v>
      </c>
      <c r="P104" s="118">
        <v>72.01</v>
      </c>
      <c r="Q104" s="118">
        <v>64.7</v>
      </c>
      <c r="R104" s="118">
        <v>69.8</v>
      </c>
      <c r="S104" s="118">
        <v>79.9</v>
      </c>
      <c r="T104" s="32">
        <v>18.48</v>
      </c>
      <c r="U104" s="32">
        <v>45.68</v>
      </c>
      <c r="V104" s="32">
        <v>35.83</v>
      </c>
      <c r="W104" s="32">
        <v>106.12</v>
      </c>
      <c r="X104" s="32">
        <v>98.78</v>
      </c>
      <c r="Y104" s="32">
        <v>109.33</v>
      </c>
      <c r="Z104" s="32">
        <v>106.21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267</v>
      </c>
      <c r="G105" s="56" t="s">
        <v>356</v>
      </c>
      <c r="H105" s="33">
        <v>22496327.02</v>
      </c>
      <c r="I105" s="33">
        <v>5370285.04</v>
      </c>
      <c r="J105" s="33">
        <v>9970311.98</v>
      </c>
      <c r="K105" s="33">
        <v>7155730</v>
      </c>
      <c r="L105" s="33">
        <v>15449195.37</v>
      </c>
      <c r="M105" s="33">
        <v>3760244.9</v>
      </c>
      <c r="N105" s="33">
        <v>5940535.47</v>
      </c>
      <c r="O105" s="33">
        <v>5748415</v>
      </c>
      <c r="P105" s="118">
        <v>68.67</v>
      </c>
      <c r="Q105" s="118">
        <v>70.01</v>
      </c>
      <c r="R105" s="118">
        <v>59.58</v>
      </c>
      <c r="S105" s="118">
        <v>80.33</v>
      </c>
      <c r="T105" s="32">
        <v>24.33</v>
      </c>
      <c r="U105" s="32">
        <v>38.45</v>
      </c>
      <c r="V105" s="32">
        <v>37.2</v>
      </c>
      <c r="W105" s="32">
        <v>105.46</v>
      </c>
      <c r="X105" s="32">
        <v>107.11</v>
      </c>
      <c r="Y105" s="32">
        <v>108.92</v>
      </c>
      <c r="Z105" s="32">
        <v>101.13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267</v>
      </c>
      <c r="G106" s="56" t="s">
        <v>357</v>
      </c>
      <c r="H106" s="33">
        <v>59251399.4</v>
      </c>
      <c r="I106" s="33">
        <v>17915198</v>
      </c>
      <c r="J106" s="33">
        <v>27494786.4</v>
      </c>
      <c r="K106" s="33">
        <v>13841415</v>
      </c>
      <c r="L106" s="33">
        <v>41631894.04</v>
      </c>
      <c r="M106" s="33">
        <v>10720039.58</v>
      </c>
      <c r="N106" s="33">
        <v>19773297.46</v>
      </c>
      <c r="O106" s="33">
        <v>11138557</v>
      </c>
      <c r="P106" s="118">
        <v>70.26</v>
      </c>
      <c r="Q106" s="118">
        <v>59.83</v>
      </c>
      <c r="R106" s="118">
        <v>71.91</v>
      </c>
      <c r="S106" s="118">
        <v>80.47</v>
      </c>
      <c r="T106" s="32">
        <v>25.74</v>
      </c>
      <c r="U106" s="32">
        <v>47.49</v>
      </c>
      <c r="V106" s="32">
        <v>26.75</v>
      </c>
      <c r="W106" s="32">
        <v>123.89</v>
      </c>
      <c r="X106" s="32">
        <v>110.46</v>
      </c>
      <c r="Y106" s="32">
        <v>146.43</v>
      </c>
      <c r="Z106" s="32">
        <v>107.15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267</v>
      </c>
      <c r="G107" s="56" t="s">
        <v>358</v>
      </c>
      <c r="H107" s="33">
        <v>32318200.85</v>
      </c>
      <c r="I107" s="33">
        <v>10019498</v>
      </c>
      <c r="J107" s="33">
        <v>12176030.85</v>
      </c>
      <c r="K107" s="33">
        <v>10122672</v>
      </c>
      <c r="L107" s="33">
        <v>24985797.02</v>
      </c>
      <c r="M107" s="33">
        <v>6718306.42</v>
      </c>
      <c r="N107" s="33">
        <v>10251252.6</v>
      </c>
      <c r="O107" s="33">
        <v>8016238</v>
      </c>
      <c r="P107" s="118">
        <v>77.31</v>
      </c>
      <c r="Q107" s="118">
        <v>67.05</v>
      </c>
      <c r="R107" s="118">
        <v>84.19</v>
      </c>
      <c r="S107" s="118">
        <v>79.19</v>
      </c>
      <c r="T107" s="32">
        <v>26.88</v>
      </c>
      <c r="U107" s="32">
        <v>41.02</v>
      </c>
      <c r="V107" s="32">
        <v>32.08</v>
      </c>
      <c r="W107" s="32">
        <v>115.79</v>
      </c>
      <c r="X107" s="32">
        <v>115.53</v>
      </c>
      <c r="Y107" s="32">
        <v>126.57</v>
      </c>
      <c r="Z107" s="32">
        <v>104.58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267</v>
      </c>
      <c r="G108" s="56" t="s">
        <v>359</v>
      </c>
      <c r="H108" s="33">
        <v>79076194.85</v>
      </c>
      <c r="I108" s="33">
        <v>23852001.66</v>
      </c>
      <c r="J108" s="33">
        <v>36757554.19</v>
      </c>
      <c r="K108" s="33">
        <v>18466639</v>
      </c>
      <c r="L108" s="33">
        <v>54365143.01</v>
      </c>
      <c r="M108" s="33">
        <v>15667277.97</v>
      </c>
      <c r="N108" s="33">
        <v>23693104.04</v>
      </c>
      <c r="O108" s="33">
        <v>15004761</v>
      </c>
      <c r="P108" s="118">
        <v>68.75</v>
      </c>
      <c r="Q108" s="118">
        <v>65.68</v>
      </c>
      <c r="R108" s="118">
        <v>64.45</v>
      </c>
      <c r="S108" s="118">
        <v>81.25</v>
      </c>
      <c r="T108" s="32">
        <v>28.81</v>
      </c>
      <c r="U108" s="32">
        <v>43.58</v>
      </c>
      <c r="V108" s="32">
        <v>27.59</v>
      </c>
      <c r="W108" s="32">
        <v>114.71</v>
      </c>
      <c r="X108" s="32">
        <v>129.07</v>
      </c>
      <c r="Y108" s="32">
        <v>118.19</v>
      </c>
      <c r="Z108" s="32">
        <v>98.67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267</v>
      </c>
      <c r="G109" s="56" t="s">
        <v>360</v>
      </c>
      <c r="H109" s="33">
        <v>34048049.06</v>
      </c>
      <c r="I109" s="33">
        <v>6874902</v>
      </c>
      <c r="J109" s="33">
        <v>14077461.06</v>
      </c>
      <c r="K109" s="33">
        <v>13095686</v>
      </c>
      <c r="L109" s="33">
        <v>26059086.24</v>
      </c>
      <c r="M109" s="33">
        <v>4974896.21</v>
      </c>
      <c r="N109" s="33">
        <v>10669879.03</v>
      </c>
      <c r="O109" s="33">
        <v>10414311</v>
      </c>
      <c r="P109" s="118">
        <v>76.53</v>
      </c>
      <c r="Q109" s="118">
        <v>72.36</v>
      </c>
      <c r="R109" s="118">
        <v>75.79</v>
      </c>
      <c r="S109" s="118">
        <v>79.52</v>
      </c>
      <c r="T109" s="32">
        <v>19.09</v>
      </c>
      <c r="U109" s="32">
        <v>40.94</v>
      </c>
      <c r="V109" s="32">
        <v>39.96</v>
      </c>
      <c r="W109" s="32">
        <v>122.47</v>
      </c>
      <c r="X109" s="32">
        <v>115.61</v>
      </c>
      <c r="Y109" s="32">
        <v>146.39</v>
      </c>
      <c r="Z109" s="32">
        <v>107.51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267</v>
      </c>
      <c r="G110" s="56" t="s">
        <v>361</v>
      </c>
      <c r="H110" s="33">
        <v>29443694.09</v>
      </c>
      <c r="I110" s="33">
        <v>5938689.55</v>
      </c>
      <c r="J110" s="33">
        <v>13278431.54</v>
      </c>
      <c r="K110" s="33">
        <v>10226573</v>
      </c>
      <c r="L110" s="33">
        <v>22611945.22</v>
      </c>
      <c r="M110" s="33">
        <v>3591723.98</v>
      </c>
      <c r="N110" s="33">
        <v>10952889.24</v>
      </c>
      <c r="O110" s="33">
        <v>8067332</v>
      </c>
      <c r="P110" s="118">
        <v>76.79</v>
      </c>
      <c r="Q110" s="118">
        <v>60.48</v>
      </c>
      <c r="R110" s="118">
        <v>82.48</v>
      </c>
      <c r="S110" s="118">
        <v>78.88</v>
      </c>
      <c r="T110" s="32">
        <v>15.88</v>
      </c>
      <c r="U110" s="32">
        <v>48.43</v>
      </c>
      <c r="V110" s="32">
        <v>35.67</v>
      </c>
      <c r="W110" s="32">
        <v>120.34</v>
      </c>
      <c r="X110" s="32">
        <v>93.42</v>
      </c>
      <c r="Y110" s="32">
        <v>149.31</v>
      </c>
      <c r="Z110" s="32">
        <v>106.02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267</v>
      </c>
      <c r="G111" s="56" t="s">
        <v>362</v>
      </c>
      <c r="H111" s="33">
        <v>105756393.59</v>
      </c>
      <c r="I111" s="33">
        <v>42748700.26</v>
      </c>
      <c r="J111" s="33">
        <v>44690291.33</v>
      </c>
      <c r="K111" s="33">
        <v>18317402</v>
      </c>
      <c r="L111" s="33">
        <v>82054627.28</v>
      </c>
      <c r="M111" s="33">
        <v>30476042.04</v>
      </c>
      <c r="N111" s="33">
        <v>36331668.24</v>
      </c>
      <c r="O111" s="33">
        <v>15246917</v>
      </c>
      <c r="P111" s="118">
        <v>77.58</v>
      </c>
      <c r="Q111" s="118">
        <v>71.29</v>
      </c>
      <c r="R111" s="118">
        <v>81.29</v>
      </c>
      <c r="S111" s="118">
        <v>83.23</v>
      </c>
      <c r="T111" s="32">
        <v>37.14</v>
      </c>
      <c r="U111" s="32">
        <v>44.27</v>
      </c>
      <c r="V111" s="32">
        <v>18.58</v>
      </c>
      <c r="W111" s="32">
        <v>122.32</v>
      </c>
      <c r="X111" s="32">
        <v>110.37</v>
      </c>
      <c r="Y111" s="32">
        <v>150.23</v>
      </c>
      <c r="Z111" s="32">
        <v>99.76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267</v>
      </c>
      <c r="G112" s="56" t="s">
        <v>363</v>
      </c>
      <c r="H112" s="33">
        <v>21454657.09</v>
      </c>
      <c r="I112" s="33">
        <v>3875640.02</v>
      </c>
      <c r="J112" s="33">
        <v>8935900.07</v>
      </c>
      <c r="K112" s="33">
        <v>8643117</v>
      </c>
      <c r="L112" s="33">
        <v>17118988.23</v>
      </c>
      <c r="M112" s="33">
        <v>3339938.65</v>
      </c>
      <c r="N112" s="33">
        <v>6926166.58</v>
      </c>
      <c r="O112" s="33">
        <v>6852883</v>
      </c>
      <c r="P112" s="118">
        <v>79.79</v>
      </c>
      <c r="Q112" s="118">
        <v>86.17</v>
      </c>
      <c r="R112" s="118">
        <v>77.5</v>
      </c>
      <c r="S112" s="118">
        <v>79.28</v>
      </c>
      <c r="T112" s="32">
        <v>19.51</v>
      </c>
      <c r="U112" s="32">
        <v>40.45</v>
      </c>
      <c r="V112" s="32">
        <v>40.03</v>
      </c>
      <c r="W112" s="32">
        <v>99.79</v>
      </c>
      <c r="X112" s="32">
        <v>123.57</v>
      </c>
      <c r="Y112" s="32">
        <v>89.62</v>
      </c>
      <c r="Z112" s="32">
        <v>101.92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267</v>
      </c>
      <c r="G113" s="56" t="s">
        <v>364</v>
      </c>
      <c r="H113" s="33">
        <v>26136557.91</v>
      </c>
      <c r="I113" s="33">
        <v>4074299</v>
      </c>
      <c r="J113" s="33">
        <v>13019274.91</v>
      </c>
      <c r="K113" s="33">
        <v>9042984</v>
      </c>
      <c r="L113" s="33">
        <v>19326108.32</v>
      </c>
      <c r="M113" s="33">
        <v>2842352.51</v>
      </c>
      <c r="N113" s="33">
        <v>9302928.81</v>
      </c>
      <c r="O113" s="33">
        <v>7180827</v>
      </c>
      <c r="P113" s="118">
        <v>73.94</v>
      </c>
      <c r="Q113" s="118">
        <v>69.76</v>
      </c>
      <c r="R113" s="118">
        <v>71.45</v>
      </c>
      <c r="S113" s="118">
        <v>79.4</v>
      </c>
      <c r="T113" s="32">
        <v>14.7</v>
      </c>
      <c r="U113" s="32">
        <v>48.13</v>
      </c>
      <c r="V113" s="32">
        <v>37.15</v>
      </c>
      <c r="W113" s="32">
        <v>112.04</v>
      </c>
      <c r="X113" s="32">
        <v>87.46</v>
      </c>
      <c r="Y113" s="32">
        <v>124.18</v>
      </c>
      <c r="Z113" s="32">
        <v>110.34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267</v>
      </c>
      <c r="G114" s="56" t="s">
        <v>365</v>
      </c>
      <c r="H114" s="33">
        <v>18961523.52</v>
      </c>
      <c r="I114" s="33">
        <v>2920763</v>
      </c>
      <c r="J114" s="33">
        <v>7127379.52</v>
      </c>
      <c r="K114" s="33">
        <v>8913381</v>
      </c>
      <c r="L114" s="33">
        <v>15928237.8</v>
      </c>
      <c r="M114" s="33">
        <v>2128511.77</v>
      </c>
      <c r="N114" s="33">
        <v>6732787.03</v>
      </c>
      <c r="O114" s="33">
        <v>7066939</v>
      </c>
      <c r="P114" s="118">
        <v>84</v>
      </c>
      <c r="Q114" s="118">
        <v>72.87</v>
      </c>
      <c r="R114" s="118">
        <v>94.46</v>
      </c>
      <c r="S114" s="118">
        <v>79.28</v>
      </c>
      <c r="T114" s="32">
        <v>13.36</v>
      </c>
      <c r="U114" s="32">
        <v>42.26</v>
      </c>
      <c r="V114" s="32">
        <v>44.36</v>
      </c>
      <c r="W114" s="32">
        <v>107.82</v>
      </c>
      <c r="X114" s="32">
        <v>99.67</v>
      </c>
      <c r="Y114" s="32">
        <v>117.74</v>
      </c>
      <c r="Z114" s="32">
        <v>102.15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267</v>
      </c>
      <c r="G115" s="56" t="s">
        <v>366</v>
      </c>
      <c r="H115" s="33">
        <v>38273711.2</v>
      </c>
      <c r="I115" s="33">
        <v>7830161.11</v>
      </c>
      <c r="J115" s="33">
        <v>13740011.09</v>
      </c>
      <c r="K115" s="33">
        <v>16703539</v>
      </c>
      <c r="L115" s="33">
        <v>31654912.54</v>
      </c>
      <c r="M115" s="33">
        <v>5733853.23</v>
      </c>
      <c r="N115" s="33">
        <v>12512400.31</v>
      </c>
      <c r="O115" s="33">
        <v>13408659</v>
      </c>
      <c r="P115" s="118">
        <v>82.7</v>
      </c>
      <c r="Q115" s="118">
        <v>73.22</v>
      </c>
      <c r="R115" s="118">
        <v>91.06</v>
      </c>
      <c r="S115" s="118">
        <v>80.27</v>
      </c>
      <c r="T115" s="32">
        <v>18.11</v>
      </c>
      <c r="U115" s="32">
        <v>39.52</v>
      </c>
      <c r="V115" s="32">
        <v>42.35</v>
      </c>
      <c r="W115" s="32">
        <v>108.13</v>
      </c>
      <c r="X115" s="32">
        <v>113.85</v>
      </c>
      <c r="Y115" s="32">
        <v>108.11</v>
      </c>
      <c r="Z115" s="32">
        <v>105.87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267</v>
      </c>
      <c r="G116" s="56" t="s">
        <v>367</v>
      </c>
      <c r="H116" s="33">
        <v>8344032.7</v>
      </c>
      <c r="I116" s="33">
        <v>2455301</v>
      </c>
      <c r="J116" s="33">
        <v>3481538.7</v>
      </c>
      <c r="K116" s="33">
        <v>2407193</v>
      </c>
      <c r="L116" s="33">
        <v>6420932.61</v>
      </c>
      <c r="M116" s="33">
        <v>2179372.38</v>
      </c>
      <c r="N116" s="33">
        <v>2344743.23</v>
      </c>
      <c r="O116" s="33">
        <v>1896817</v>
      </c>
      <c r="P116" s="118">
        <v>76.95</v>
      </c>
      <c r="Q116" s="118">
        <v>88.76</v>
      </c>
      <c r="R116" s="118">
        <v>67.34</v>
      </c>
      <c r="S116" s="118">
        <v>78.79</v>
      </c>
      <c r="T116" s="32">
        <v>33.94</v>
      </c>
      <c r="U116" s="32">
        <v>36.51</v>
      </c>
      <c r="V116" s="32">
        <v>29.54</v>
      </c>
      <c r="W116" s="32">
        <v>115.75</v>
      </c>
      <c r="X116" s="32">
        <v>148.72</v>
      </c>
      <c r="Y116" s="32">
        <v>106.26</v>
      </c>
      <c r="Z116" s="32">
        <v>101.17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267</v>
      </c>
      <c r="G117" s="56" t="s">
        <v>368</v>
      </c>
      <c r="H117" s="33">
        <v>25612025.34</v>
      </c>
      <c r="I117" s="33">
        <v>3704049.44</v>
      </c>
      <c r="J117" s="33">
        <v>9991500.9</v>
      </c>
      <c r="K117" s="33">
        <v>11916475</v>
      </c>
      <c r="L117" s="33">
        <v>20648904.13</v>
      </c>
      <c r="M117" s="33">
        <v>2861201.65</v>
      </c>
      <c r="N117" s="33">
        <v>8455496.48</v>
      </c>
      <c r="O117" s="33">
        <v>9332206</v>
      </c>
      <c r="P117" s="118">
        <v>80.62</v>
      </c>
      <c r="Q117" s="118">
        <v>77.24</v>
      </c>
      <c r="R117" s="118">
        <v>84.62</v>
      </c>
      <c r="S117" s="118">
        <v>78.31</v>
      </c>
      <c r="T117" s="32">
        <v>13.85</v>
      </c>
      <c r="U117" s="32">
        <v>40.94</v>
      </c>
      <c r="V117" s="32">
        <v>45.19</v>
      </c>
      <c r="W117" s="32">
        <v>108.41</v>
      </c>
      <c r="X117" s="32">
        <v>102.25</v>
      </c>
      <c r="Y117" s="32">
        <v>115.9</v>
      </c>
      <c r="Z117" s="32">
        <v>104.22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267</v>
      </c>
      <c r="G118" s="56" t="s">
        <v>369</v>
      </c>
      <c r="H118" s="33">
        <v>22699689.44</v>
      </c>
      <c r="I118" s="33">
        <v>5994278</v>
      </c>
      <c r="J118" s="33">
        <v>7457000.44</v>
      </c>
      <c r="K118" s="33">
        <v>9248411</v>
      </c>
      <c r="L118" s="33">
        <v>17638448.93</v>
      </c>
      <c r="M118" s="33">
        <v>4684330.6</v>
      </c>
      <c r="N118" s="33">
        <v>5605004.33</v>
      </c>
      <c r="O118" s="33">
        <v>7349114</v>
      </c>
      <c r="P118" s="118">
        <v>77.7</v>
      </c>
      <c r="Q118" s="118">
        <v>78.14</v>
      </c>
      <c r="R118" s="118">
        <v>75.16</v>
      </c>
      <c r="S118" s="118">
        <v>79.46</v>
      </c>
      <c r="T118" s="32">
        <v>26.55</v>
      </c>
      <c r="U118" s="32">
        <v>31.77</v>
      </c>
      <c r="V118" s="32">
        <v>41.66</v>
      </c>
      <c r="W118" s="32">
        <v>105.5</v>
      </c>
      <c r="X118" s="32">
        <v>113.28</v>
      </c>
      <c r="Y118" s="32">
        <v>97.7</v>
      </c>
      <c r="Z118" s="32">
        <v>107.33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267</v>
      </c>
      <c r="G119" s="56" t="s">
        <v>370</v>
      </c>
      <c r="H119" s="33">
        <v>56928022.83</v>
      </c>
      <c r="I119" s="33">
        <v>30922605.52</v>
      </c>
      <c r="J119" s="33">
        <v>17924067.31</v>
      </c>
      <c r="K119" s="33">
        <v>8081350</v>
      </c>
      <c r="L119" s="33">
        <v>41540243.35</v>
      </c>
      <c r="M119" s="33">
        <v>24204946.28</v>
      </c>
      <c r="N119" s="33">
        <v>10485694.07</v>
      </c>
      <c r="O119" s="33">
        <v>6849603</v>
      </c>
      <c r="P119" s="118">
        <v>72.96</v>
      </c>
      <c r="Q119" s="118">
        <v>78.27</v>
      </c>
      <c r="R119" s="118">
        <v>58.5</v>
      </c>
      <c r="S119" s="118">
        <v>84.75</v>
      </c>
      <c r="T119" s="32">
        <v>58.26</v>
      </c>
      <c r="U119" s="32">
        <v>25.24</v>
      </c>
      <c r="V119" s="32">
        <v>16.48</v>
      </c>
      <c r="W119" s="32">
        <v>95.55</v>
      </c>
      <c r="X119" s="32">
        <v>83.96</v>
      </c>
      <c r="Y119" s="32">
        <v>126.56</v>
      </c>
      <c r="Z119" s="32">
        <v>107.66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267</v>
      </c>
      <c r="G120" s="56" t="s">
        <v>276</v>
      </c>
      <c r="H120" s="33">
        <v>56986172.24</v>
      </c>
      <c r="I120" s="33">
        <v>22531722</v>
      </c>
      <c r="J120" s="33">
        <v>20382608.24</v>
      </c>
      <c r="K120" s="33">
        <v>14071842</v>
      </c>
      <c r="L120" s="33">
        <v>45313383.34</v>
      </c>
      <c r="M120" s="33">
        <v>17060179.17</v>
      </c>
      <c r="N120" s="33">
        <v>16893159.17</v>
      </c>
      <c r="O120" s="33">
        <v>11360045</v>
      </c>
      <c r="P120" s="118">
        <v>79.51</v>
      </c>
      <c r="Q120" s="118">
        <v>75.71</v>
      </c>
      <c r="R120" s="118">
        <v>82.88</v>
      </c>
      <c r="S120" s="118">
        <v>80.72</v>
      </c>
      <c r="T120" s="32">
        <v>37.64</v>
      </c>
      <c r="U120" s="32">
        <v>37.28</v>
      </c>
      <c r="V120" s="32">
        <v>25.06</v>
      </c>
      <c r="W120" s="32">
        <v>107.16</v>
      </c>
      <c r="X120" s="32">
        <v>96.69</v>
      </c>
      <c r="Y120" s="32">
        <v>123.06</v>
      </c>
      <c r="Z120" s="32">
        <v>104.11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267</v>
      </c>
      <c r="G121" s="56" t="s">
        <v>371</v>
      </c>
      <c r="H121" s="33">
        <v>25372278.84</v>
      </c>
      <c r="I121" s="33">
        <v>6045847</v>
      </c>
      <c r="J121" s="33">
        <v>10046613.84</v>
      </c>
      <c r="K121" s="33">
        <v>9279818</v>
      </c>
      <c r="L121" s="33">
        <v>18599266.35</v>
      </c>
      <c r="M121" s="33">
        <v>3896406.83</v>
      </c>
      <c r="N121" s="33">
        <v>7340266.52</v>
      </c>
      <c r="O121" s="33">
        <v>7362593</v>
      </c>
      <c r="P121" s="118">
        <v>73.3</v>
      </c>
      <c r="Q121" s="118">
        <v>64.44</v>
      </c>
      <c r="R121" s="118">
        <v>73.06</v>
      </c>
      <c r="S121" s="118">
        <v>79.33</v>
      </c>
      <c r="T121" s="32">
        <v>20.94</v>
      </c>
      <c r="U121" s="32">
        <v>39.46</v>
      </c>
      <c r="V121" s="32">
        <v>39.58</v>
      </c>
      <c r="W121" s="32">
        <v>111.01</v>
      </c>
      <c r="X121" s="32">
        <v>101.25</v>
      </c>
      <c r="Y121" s="32">
        <v>123.82</v>
      </c>
      <c r="Z121" s="32">
        <v>105.5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267</v>
      </c>
      <c r="G122" s="56" t="s">
        <v>372</v>
      </c>
      <c r="H122" s="33">
        <v>29581091.8</v>
      </c>
      <c r="I122" s="33">
        <v>5637182.31</v>
      </c>
      <c r="J122" s="33">
        <v>13599967.49</v>
      </c>
      <c r="K122" s="33">
        <v>10343942</v>
      </c>
      <c r="L122" s="33">
        <v>24137641.03</v>
      </c>
      <c r="M122" s="33">
        <v>4458417.27</v>
      </c>
      <c r="N122" s="33">
        <v>11493099.76</v>
      </c>
      <c r="O122" s="33">
        <v>8186124</v>
      </c>
      <c r="P122" s="118">
        <v>81.59</v>
      </c>
      <c r="Q122" s="118">
        <v>79.08</v>
      </c>
      <c r="R122" s="118">
        <v>84.5</v>
      </c>
      <c r="S122" s="118">
        <v>79.13</v>
      </c>
      <c r="T122" s="32">
        <v>18.47</v>
      </c>
      <c r="U122" s="32">
        <v>47.61</v>
      </c>
      <c r="V122" s="32">
        <v>33.91</v>
      </c>
      <c r="W122" s="32">
        <v>122.08</v>
      </c>
      <c r="X122" s="32">
        <v>82.91</v>
      </c>
      <c r="Y122" s="32">
        <v>173.03</v>
      </c>
      <c r="Z122" s="32">
        <v>105.59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267</v>
      </c>
      <c r="G123" s="56" t="s">
        <v>277</v>
      </c>
      <c r="H123" s="33">
        <v>47432404.24</v>
      </c>
      <c r="I123" s="33">
        <v>13379236.44</v>
      </c>
      <c r="J123" s="33">
        <v>20742331.8</v>
      </c>
      <c r="K123" s="33">
        <v>13310836</v>
      </c>
      <c r="L123" s="33">
        <v>35212957.56</v>
      </c>
      <c r="M123" s="33">
        <v>9024334.05</v>
      </c>
      <c r="N123" s="33">
        <v>15480451.51</v>
      </c>
      <c r="O123" s="33">
        <v>10708172</v>
      </c>
      <c r="P123" s="118">
        <v>74.23</v>
      </c>
      <c r="Q123" s="118">
        <v>67.45</v>
      </c>
      <c r="R123" s="118">
        <v>74.63</v>
      </c>
      <c r="S123" s="118">
        <v>80.44</v>
      </c>
      <c r="T123" s="32">
        <v>25.62</v>
      </c>
      <c r="U123" s="32">
        <v>43.96</v>
      </c>
      <c r="V123" s="32">
        <v>30.4</v>
      </c>
      <c r="W123" s="32">
        <v>113.55</v>
      </c>
      <c r="X123" s="32">
        <v>114.45</v>
      </c>
      <c r="Y123" s="32">
        <v>121.57</v>
      </c>
      <c r="Z123" s="32">
        <v>103.04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267</v>
      </c>
      <c r="G124" s="56" t="s">
        <v>278</v>
      </c>
      <c r="H124" s="33">
        <v>23613624.98</v>
      </c>
      <c r="I124" s="33">
        <v>7735498.27</v>
      </c>
      <c r="J124" s="33">
        <v>8371754.71</v>
      </c>
      <c r="K124" s="33">
        <v>7506372</v>
      </c>
      <c r="L124" s="33">
        <v>18806235.71</v>
      </c>
      <c r="M124" s="33">
        <v>6042369.31</v>
      </c>
      <c r="N124" s="33">
        <v>6822646.4</v>
      </c>
      <c r="O124" s="33">
        <v>5941220</v>
      </c>
      <c r="P124" s="118">
        <v>79.64</v>
      </c>
      <c r="Q124" s="118">
        <v>78.11</v>
      </c>
      <c r="R124" s="118">
        <v>81.49</v>
      </c>
      <c r="S124" s="118">
        <v>79.14</v>
      </c>
      <c r="T124" s="32">
        <v>32.12</v>
      </c>
      <c r="U124" s="32">
        <v>36.27</v>
      </c>
      <c r="V124" s="32">
        <v>31.59</v>
      </c>
      <c r="W124" s="32">
        <v>111.92</v>
      </c>
      <c r="X124" s="32">
        <v>134.56</v>
      </c>
      <c r="Y124" s="32">
        <v>101.53</v>
      </c>
      <c r="Z124" s="32">
        <v>106.23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267</v>
      </c>
      <c r="G125" s="56" t="s">
        <v>373</v>
      </c>
      <c r="H125" s="33">
        <v>15637068</v>
      </c>
      <c r="I125" s="33">
        <v>4085943.81</v>
      </c>
      <c r="J125" s="33">
        <v>5611967.19</v>
      </c>
      <c r="K125" s="33">
        <v>5939157</v>
      </c>
      <c r="L125" s="33">
        <v>12644123.8</v>
      </c>
      <c r="M125" s="33">
        <v>3261865.67</v>
      </c>
      <c r="N125" s="33">
        <v>4659331.13</v>
      </c>
      <c r="O125" s="33">
        <v>4722927</v>
      </c>
      <c r="P125" s="118">
        <v>80.85</v>
      </c>
      <c r="Q125" s="118">
        <v>79.83</v>
      </c>
      <c r="R125" s="118">
        <v>83.02</v>
      </c>
      <c r="S125" s="118">
        <v>79.52</v>
      </c>
      <c r="T125" s="32">
        <v>25.79</v>
      </c>
      <c r="U125" s="32">
        <v>36.84</v>
      </c>
      <c r="V125" s="32">
        <v>37.35</v>
      </c>
      <c r="W125" s="32">
        <v>120.57</v>
      </c>
      <c r="X125" s="32">
        <v>147.95</v>
      </c>
      <c r="Y125" s="32">
        <v>124.01</v>
      </c>
      <c r="Z125" s="32">
        <v>104.37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267</v>
      </c>
      <c r="G126" s="56" t="s">
        <v>374</v>
      </c>
      <c r="H126" s="33">
        <v>11724100</v>
      </c>
      <c r="I126" s="33">
        <v>2120055.69</v>
      </c>
      <c r="J126" s="33">
        <v>5172929.31</v>
      </c>
      <c r="K126" s="33">
        <v>4431115</v>
      </c>
      <c r="L126" s="33">
        <v>9133087.54</v>
      </c>
      <c r="M126" s="33">
        <v>2049576.67</v>
      </c>
      <c r="N126" s="33">
        <v>3573111.87</v>
      </c>
      <c r="O126" s="33">
        <v>3510399</v>
      </c>
      <c r="P126" s="118">
        <v>77.9</v>
      </c>
      <c r="Q126" s="118">
        <v>96.67</v>
      </c>
      <c r="R126" s="118">
        <v>69.07</v>
      </c>
      <c r="S126" s="118">
        <v>79.22</v>
      </c>
      <c r="T126" s="32">
        <v>22.44</v>
      </c>
      <c r="U126" s="32">
        <v>39.12</v>
      </c>
      <c r="V126" s="32">
        <v>38.43</v>
      </c>
      <c r="W126" s="32">
        <v>112.75</v>
      </c>
      <c r="X126" s="32">
        <v>141.41</v>
      </c>
      <c r="Y126" s="32">
        <v>110.14</v>
      </c>
      <c r="Z126" s="32">
        <v>103.03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267</v>
      </c>
      <c r="G127" s="56" t="s">
        <v>375</v>
      </c>
      <c r="H127" s="33">
        <v>22766884.22</v>
      </c>
      <c r="I127" s="33">
        <v>3907611</v>
      </c>
      <c r="J127" s="33">
        <v>10458067.22</v>
      </c>
      <c r="K127" s="33">
        <v>8401206</v>
      </c>
      <c r="L127" s="33">
        <v>17692687.16</v>
      </c>
      <c r="M127" s="33">
        <v>3270029.7</v>
      </c>
      <c r="N127" s="33">
        <v>7836075.46</v>
      </c>
      <c r="O127" s="33">
        <v>6586582</v>
      </c>
      <c r="P127" s="118">
        <v>77.71</v>
      </c>
      <c r="Q127" s="118">
        <v>83.68</v>
      </c>
      <c r="R127" s="118">
        <v>74.92</v>
      </c>
      <c r="S127" s="118">
        <v>78.4</v>
      </c>
      <c r="T127" s="32">
        <v>18.48</v>
      </c>
      <c r="U127" s="32">
        <v>44.28</v>
      </c>
      <c r="V127" s="32">
        <v>37.22</v>
      </c>
      <c r="W127" s="32">
        <v>120.93</v>
      </c>
      <c r="X127" s="32">
        <v>121.99</v>
      </c>
      <c r="Y127" s="32">
        <v>139.19</v>
      </c>
      <c r="Z127" s="32">
        <v>104.21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267</v>
      </c>
      <c r="G128" s="56" t="s">
        <v>376</v>
      </c>
      <c r="H128" s="33">
        <v>16740153.98</v>
      </c>
      <c r="I128" s="33">
        <v>4285818.41</v>
      </c>
      <c r="J128" s="33">
        <v>7110021.57</v>
      </c>
      <c r="K128" s="33">
        <v>5344314</v>
      </c>
      <c r="L128" s="33">
        <v>12502712.61</v>
      </c>
      <c r="M128" s="33">
        <v>2543508.78</v>
      </c>
      <c r="N128" s="33">
        <v>5748250.83</v>
      </c>
      <c r="O128" s="33">
        <v>4210953</v>
      </c>
      <c r="P128" s="118">
        <v>74.68</v>
      </c>
      <c r="Q128" s="118">
        <v>59.34</v>
      </c>
      <c r="R128" s="118">
        <v>80.84</v>
      </c>
      <c r="S128" s="118">
        <v>78.79</v>
      </c>
      <c r="T128" s="32">
        <v>20.34</v>
      </c>
      <c r="U128" s="32">
        <v>45.97</v>
      </c>
      <c r="V128" s="32">
        <v>33.68</v>
      </c>
      <c r="W128" s="32">
        <v>127.95</v>
      </c>
      <c r="X128" s="32">
        <v>121.71</v>
      </c>
      <c r="Y128" s="32">
        <v>158.32</v>
      </c>
      <c r="Z128" s="32">
        <v>103.95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267</v>
      </c>
      <c r="G129" s="56" t="s">
        <v>377</v>
      </c>
      <c r="H129" s="33">
        <v>22179005.86</v>
      </c>
      <c r="I129" s="33">
        <v>5964903.16</v>
      </c>
      <c r="J129" s="33">
        <v>10944038.7</v>
      </c>
      <c r="K129" s="33">
        <v>5270064</v>
      </c>
      <c r="L129" s="33">
        <v>14657773.6</v>
      </c>
      <c r="M129" s="33">
        <v>4508667.47</v>
      </c>
      <c r="N129" s="33">
        <v>5986298.13</v>
      </c>
      <c r="O129" s="33">
        <v>4162808</v>
      </c>
      <c r="P129" s="118">
        <v>66.08</v>
      </c>
      <c r="Q129" s="118">
        <v>75.58</v>
      </c>
      <c r="R129" s="118">
        <v>54.69</v>
      </c>
      <c r="S129" s="118">
        <v>78.98</v>
      </c>
      <c r="T129" s="32">
        <v>30.75</v>
      </c>
      <c r="U129" s="32">
        <v>40.84</v>
      </c>
      <c r="V129" s="32">
        <v>28.4</v>
      </c>
      <c r="W129" s="32">
        <v>129.86</v>
      </c>
      <c r="X129" s="32">
        <v>163.95</v>
      </c>
      <c r="Y129" s="32">
        <v>125.82</v>
      </c>
      <c r="Z129" s="32">
        <v>110.15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267</v>
      </c>
      <c r="G130" s="56" t="s">
        <v>378</v>
      </c>
      <c r="H130" s="33">
        <v>28060144.25</v>
      </c>
      <c r="I130" s="33">
        <v>7960750</v>
      </c>
      <c r="J130" s="33">
        <v>10578498.25</v>
      </c>
      <c r="K130" s="33">
        <v>9520896</v>
      </c>
      <c r="L130" s="33">
        <v>21661692.05</v>
      </c>
      <c r="M130" s="33">
        <v>5159619.98</v>
      </c>
      <c r="N130" s="33">
        <v>8963475.07</v>
      </c>
      <c r="O130" s="33">
        <v>7538597</v>
      </c>
      <c r="P130" s="118">
        <v>77.19</v>
      </c>
      <c r="Q130" s="118">
        <v>64.81</v>
      </c>
      <c r="R130" s="118">
        <v>84.73</v>
      </c>
      <c r="S130" s="118">
        <v>79.17</v>
      </c>
      <c r="T130" s="32">
        <v>23.81</v>
      </c>
      <c r="U130" s="32">
        <v>41.37</v>
      </c>
      <c r="V130" s="32">
        <v>34.8</v>
      </c>
      <c r="W130" s="32">
        <v>110.53</v>
      </c>
      <c r="X130" s="32">
        <v>108.22</v>
      </c>
      <c r="Y130" s="32">
        <v>119</v>
      </c>
      <c r="Z130" s="32">
        <v>103.31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267</v>
      </c>
      <c r="G131" s="56" t="s">
        <v>379</v>
      </c>
      <c r="H131" s="33">
        <v>29169103.65</v>
      </c>
      <c r="I131" s="33">
        <v>5965179</v>
      </c>
      <c r="J131" s="33">
        <v>12965113.65</v>
      </c>
      <c r="K131" s="33">
        <v>10238811</v>
      </c>
      <c r="L131" s="33">
        <v>21679370.74</v>
      </c>
      <c r="M131" s="33">
        <v>4049288.09</v>
      </c>
      <c r="N131" s="33">
        <v>9527410.65</v>
      </c>
      <c r="O131" s="33">
        <v>8102672</v>
      </c>
      <c r="P131" s="118">
        <v>74.32</v>
      </c>
      <c r="Q131" s="118">
        <v>67.88</v>
      </c>
      <c r="R131" s="118">
        <v>73.48</v>
      </c>
      <c r="S131" s="118">
        <v>79.13</v>
      </c>
      <c r="T131" s="32">
        <v>18.67</v>
      </c>
      <c r="U131" s="32">
        <v>43.94</v>
      </c>
      <c r="V131" s="32">
        <v>37.37</v>
      </c>
      <c r="W131" s="32">
        <v>126.25</v>
      </c>
      <c r="X131" s="32">
        <v>135.84</v>
      </c>
      <c r="Y131" s="32">
        <v>139.66</v>
      </c>
      <c r="Z131" s="32">
        <v>109.95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267</v>
      </c>
      <c r="G132" s="56" t="s">
        <v>380</v>
      </c>
      <c r="H132" s="33">
        <v>20410379.12</v>
      </c>
      <c r="I132" s="33">
        <v>4048768.71</v>
      </c>
      <c r="J132" s="33">
        <v>8022736.41</v>
      </c>
      <c r="K132" s="33">
        <v>8338874</v>
      </c>
      <c r="L132" s="33">
        <v>16902152.7</v>
      </c>
      <c r="M132" s="33">
        <v>2854480.47</v>
      </c>
      <c r="N132" s="33">
        <v>7440589.23</v>
      </c>
      <c r="O132" s="33">
        <v>6607083</v>
      </c>
      <c r="P132" s="118">
        <v>82.81</v>
      </c>
      <c r="Q132" s="118">
        <v>70.5</v>
      </c>
      <c r="R132" s="118">
        <v>92.74</v>
      </c>
      <c r="S132" s="118">
        <v>79.23</v>
      </c>
      <c r="T132" s="32">
        <v>16.88</v>
      </c>
      <c r="U132" s="32">
        <v>44.02</v>
      </c>
      <c r="V132" s="32">
        <v>39.09</v>
      </c>
      <c r="W132" s="32">
        <v>101.26</v>
      </c>
      <c r="X132" s="32">
        <v>95.85</v>
      </c>
      <c r="Y132" s="32">
        <v>98.69</v>
      </c>
      <c r="Z132" s="32">
        <v>107.02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267</v>
      </c>
      <c r="G133" s="56" t="s">
        <v>381</v>
      </c>
      <c r="H133" s="33">
        <v>20774153.44</v>
      </c>
      <c r="I133" s="33">
        <v>4044540.96</v>
      </c>
      <c r="J133" s="33">
        <v>7988091.48</v>
      </c>
      <c r="K133" s="33">
        <v>8741521</v>
      </c>
      <c r="L133" s="33">
        <v>16979907.78</v>
      </c>
      <c r="M133" s="33">
        <v>3048891.9</v>
      </c>
      <c r="N133" s="33">
        <v>7023014.88</v>
      </c>
      <c r="O133" s="33">
        <v>6908001</v>
      </c>
      <c r="P133" s="118">
        <v>81.73</v>
      </c>
      <c r="Q133" s="118">
        <v>75.38</v>
      </c>
      <c r="R133" s="118">
        <v>87.91</v>
      </c>
      <c r="S133" s="118">
        <v>79.02</v>
      </c>
      <c r="T133" s="32">
        <v>17.95</v>
      </c>
      <c r="U133" s="32">
        <v>41.36</v>
      </c>
      <c r="V133" s="32">
        <v>40.68</v>
      </c>
      <c r="W133" s="32">
        <v>105.12</v>
      </c>
      <c r="X133" s="32">
        <v>98.08</v>
      </c>
      <c r="Y133" s="32">
        <v>108.25</v>
      </c>
      <c r="Z133" s="32">
        <v>105.36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267</v>
      </c>
      <c r="G134" s="56" t="s">
        <v>382</v>
      </c>
      <c r="H134" s="33">
        <v>19999008.37</v>
      </c>
      <c r="I134" s="33">
        <v>5862838.5</v>
      </c>
      <c r="J134" s="33">
        <v>8145693.87</v>
      </c>
      <c r="K134" s="33">
        <v>5990476</v>
      </c>
      <c r="L134" s="33">
        <v>14715168.93</v>
      </c>
      <c r="M134" s="33">
        <v>4401633.29</v>
      </c>
      <c r="N134" s="33">
        <v>5599664.64</v>
      </c>
      <c r="O134" s="33">
        <v>4713871</v>
      </c>
      <c r="P134" s="118">
        <v>73.57</v>
      </c>
      <c r="Q134" s="118">
        <v>75.07</v>
      </c>
      <c r="R134" s="118">
        <v>68.74</v>
      </c>
      <c r="S134" s="118">
        <v>78.68</v>
      </c>
      <c r="T134" s="32">
        <v>29.91</v>
      </c>
      <c r="U134" s="32">
        <v>38.05</v>
      </c>
      <c r="V134" s="32">
        <v>32.03</v>
      </c>
      <c r="W134" s="32">
        <v>98.49</v>
      </c>
      <c r="X134" s="32">
        <v>102.12</v>
      </c>
      <c r="Y134" s="32">
        <v>88.49</v>
      </c>
      <c r="Z134" s="32">
        <v>109.57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267</v>
      </c>
      <c r="G135" s="56" t="s">
        <v>383</v>
      </c>
      <c r="H135" s="33">
        <v>32825640.7</v>
      </c>
      <c r="I135" s="33">
        <v>9955226.79</v>
      </c>
      <c r="J135" s="33">
        <v>10893851.91</v>
      </c>
      <c r="K135" s="33">
        <v>11976562</v>
      </c>
      <c r="L135" s="33">
        <v>25469659.39</v>
      </c>
      <c r="M135" s="33">
        <v>6769604.12</v>
      </c>
      <c r="N135" s="33">
        <v>9064837.27</v>
      </c>
      <c r="O135" s="33">
        <v>9635218</v>
      </c>
      <c r="P135" s="118">
        <v>77.59</v>
      </c>
      <c r="Q135" s="118">
        <v>68</v>
      </c>
      <c r="R135" s="118">
        <v>83.21</v>
      </c>
      <c r="S135" s="118">
        <v>80.45</v>
      </c>
      <c r="T135" s="32">
        <v>26.57</v>
      </c>
      <c r="U135" s="32">
        <v>35.59</v>
      </c>
      <c r="V135" s="32">
        <v>37.83</v>
      </c>
      <c r="W135" s="32">
        <v>98.79</v>
      </c>
      <c r="X135" s="32">
        <v>115.97</v>
      </c>
      <c r="Y135" s="32">
        <v>84.81</v>
      </c>
      <c r="Z135" s="32">
        <v>104.1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267</v>
      </c>
      <c r="G136" s="56" t="s">
        <v>384</v>
      </c>
      <c r="H136" s="33">
        <v>31123142.75</v>
      </c>
      <c r="I136" s="33">
        <v>7076163.41</v>
      </c>
      <c r="J136" s="33">
        <v>15441797.34</v>
      </c>
      <c r="K136" s="33">
        <v>8605182</v>
      </c>
      <c r="L136" s="33">
        <v>23167361.89</v>
      </c>
      <c r="M136" s="33">
        <v>5489596.69</v>
      </c>
      <c r="N136" s="33">
        <v>10843146.2</v>
      </c>
      <c r="O136" s="33">
        <v>6834619</v>
      </c>
      <c r="P136" s="118">
        <v>74.43</v>
      </c>
      <c r="Q136" s="118">
        <v>77.57</v>
      </c>
      <c r="R136" s="118">
        <v>70.21</v>
      </c>
      <c r="S136" s="118">
        <v>79.42</v>
      </c>
      <c r="T136" s="32">
        <v>23.69</v>
      </c>
      <c r="U136" s="32">
        <v>46.8</v>
      </c>
      <c r="V136" s="32">
        <v>29.5</v>
      </c>
      <c r="W136" s="32">
        <v>123.77</v>
      </c>
      <c r="X136" s="32">
        <v>123.81</v>
      </c>
      <c r="Y136" s="32">
        <v>126.89</v>
      </c>
      <c r="Z136" s="32">
        <v>119.1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267</v>
      </c>
      <c r="G137" s="56" t="s">
        <v>385</v>
      </c>
      <c r="H137" s="33">
        <v>16630727.56</v>
      </c>
      <c r="I137" s="33">
        <v>3333483.6</v>
      </c>
      <c r="J137" s="33">
        <v>8886475.96</v>
      </c>
      <c r="K137" s="33">
        <v>4410768</v>
      </c>
      <c r="L137" s="33">
        <v>11181689.65</v>
      </c>
      <c r="M137" s="33">
        <v>2397124.31</v>
      </c>
      <c r="N137" s="33">
        <v>5282009.34</v>
      </c>
      <c r="O137" s="33">
        <v>3502556</v>
      </c>
      <c r="P137" s="118">
        <v>67.23</v>
      </c>
      <c r="Q137" s="118">
        <v>71.91</v>
      </c>
      <c r="R137" s="118">
        <v>59.43</v>
      </c>
      <c r="S137" s="118">
        <v>79.4</v>
      </c>
      <c r="T137" s="32">
        <v>21.43</v>
      </c>
      <c r="U137" s="32">
        <v>47.23</v>
      </c>
      <c r="V137" s="32">
        <v>31.32</v>
      </c>
      <c r="W137" s="32">
        <v>112.88</v>
      </c>
      <c r="X137" s="32">
        <v>107.55</v>
      </c>
      <c r="Y137" s="32">
        <v>120.31</v>
      </c>
      <c r="Z137" s="32">
        <v>106.56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267</v>
      </c>
      <c r="G138" s="56" t="s">
        <v>386</v>
      </c>
      <c r="H138" s="33">
        <v>14568515.56</v>
      </c>
      <c r="I138" s="33">
        <v>4067830.64</v>
      </c>
      <c r="J138" s="33">
        <v>6627872.92</v>
      </c>
      <c r="K138" s="33">
        <v>3872812</v>
      </c>
      <c r="L138" s="33">
        <v>12177243.31</v>
      </c>
      <c r="M138" s="33">
        <v>3750309.22</v>
      </c>
      <c r="N138" s="33">
        <v>5339944.09</v>
      </c>
      <c r="O138" s="33">
        <v>3086990</v>
      </c>
      <c r="P138" s="118">
        <v>83.58</v>
      </c>
      <c r="Q138" s="118">
        <v>92.19</v>
      </c>
      <c r="R138" s="118">
        <v>80.56</v>
      </c>
      <c r="S138" s="118">
        <v>79.7</v>
      </c>
      <c r="T138" s="32">
        <v>30.79</v>
      </c>
      <c r="U138" s="32">
        <v>43.85</v>
      </c>
      <c r="V138" s="32">
        <v>25.35</v>
      </c>
      <c r="W138" s="32">
        <v>112.5</v>
      </c>
      <c r="X138" s="32">
        <v>122.92</v>
      </c>
      <c r="Y138" s="32">
        <v>109.03</v>
      </c>
      <c r="Z138" s="32">
        <v>107.35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267</v>
      </c>
      <c r="G139" s="56" t="s">
        <v>387</v>
      </c>
      <c r="H139" s="33">
        <v>11221027.25</v>
      </c>
      <c r="I139" s="33">
        <v>2366385.74</v>
      </c>
      <c r="J139" s="33">
        <v>4258112.51</v>
      </c>
      <c r="K139" s="33">
        <v>4596529</v>
      </c>
      <c r="L139" s="33">
        <v>9307976.22</v>
      </c>
      <c r="M139" s="33">
        <v>1776307.7</v>
      </c>
      <c r="N139" s="33">
        <v>3903770.52</v>
      </c>
      <c r="O139" s="33">
        <v>3627898</v>
      </c>
      <c r="P139" s="118">
        <v>82.95</v>
      </c>
      <c r="Q139" s="118">
        <v>75.06</v>
      </c>
      <c r="R139" s="118">
        <v>91.67</v>
      </c>
      <c r="S139" s="118">
        <v>78.92</v>
      </c>
      <c r="T139" s="32">
        <v>19.08</v>
      </c>
      <c r="U139" s="32">
        <v>41.94</v>
      </c>
      <c r="V139" s="32">
        <v>38.97</v>
      </c>
      <c r="W139" s="32">
        <v>110.07</v>
      </c>
      <c r="X139" s="32">
        <v>104</v>
      </c>
      <c r="Y139" s="32">
        <v>114.76</v>
      </c>
      <c r="Z139" s="32">
        <v>108.4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267</v>
      </c>
      <c r="G140" s="56" t="s">
        <v>388</v>
      </c>
      <c r="H140" s="33">
        <v>29344910.91</v>
      </c>
      <c r="I140" s="33">
        <v>7085769.2</v>
      </c>
      <c r="J140" s="33">
        <v>11558746.71</v>
      </c>
      <c r="K140" s="33">
        <v>10700395</v>
      </c>
      <c r="L140" s="33">
        <v>23329832.71</v>
      </c>
      <c r="M140" s="33">
        <v>5401900.17</v>
      </c>
      <c r="N140" s="33">
        <v>9325936.54</v>
      </c>
      <c r="O140" s="33">
        <v>8601996</v>
      </c>
      <c r="P140" s="118">
        <v>79.5</v>
      </c>
      <c r="Q140" s="118">
        <v>76.23</v>
      </c>
      <c r="R140" s="118">
        <v>80.68</v>
      </c>
      <c r="S140" s="118">
        <v>80.38</v>
      </c>
      <c r="T140" s="32">
        <v>23.15</v>
      </c>
      <c r="U140" s="32">
        <v>39.97</v>
      </c>
      <c r="V140" s="32">
        <v>36.87</v>
      </c>
      <c r="W140" s="32">
        <v>105.15</v>
      </c>
      <c r="X140" s="32">
        <v>116.77</v>
      </c>
      <c r="Y140" s="32">
        <v>98.21</v>
      </c>
      <c r="Z140" s="32">
        <v>106.64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267</v>
      </c>
      <c r="G141" s="56" t="s">
        <v>389</v>
      </c>
      <c r="H141" s="33">
        <v>57480622.56</v>
      </c>
      <c r="I141" s="33">
        <v>12713597</v>
      </c>
      <c r="J141" s="33">
        <v>24489594.56</v>
      </c>
      <c r="K141" s="33">
        <v>20277431</v>
      </c>
      <c r="L141" s="33">
        <v>44095303.12</v>
      </c>
      <c r="M141" s="33">
        <v>9787444.5</v>
      </c>
      <c r="N141" s="33">
        <v>18055622.62</v>
      </c>
      <c r="O141" s="33">
        <v>16252236</v>
      </c>
      <c r="P141" s="118">
        <v>76.71</v>
      </c>
      <c r="Q141" s="118">
        <v>76.98</v>
      </c>
      <c r="R141" s="118">
        <v>73.72</v>
      </c>
      <c r="S141" s="118">
        <v>80.14</v>
      </c>
      <c r="T141" s="32">
        <v>22.19</v>
      </c>
      <c r="U141" s="32">
        <v>40.94</v>
      </c>
      <c r="V141" s="32">
        <v>36.85</v>
      </c>
      <c r="W141" s="32">
        <v>113.36</v>
      </c>
      <c r="X141" s="32">
        <v>117</v>
      </c>
      <c r="Y141" s="32">
        <v>123.26</v>
      </c>
      <c r="Z141" s="32">
        <v>102.32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267</v>
      </c>
      <c r="G142" s="56" t="s">
        <v>390</v>
      </c>
      <c r="H142" s="33">
        <v>12017543.35</v>
      </c>
      <c r="I142" s="33">
        <v>1747423</v>
      </c>
      <c r="J142" s="33">
        <v>6395539.35</v>
      </c>
      <c r="K142" s="33">
        <v>3874581</v>
      </c>
      <c r="L142" s="33">
        <v>9547308.88</v>
      </c>
      <c r="M142" s="33">
        <v>1327862.29</v>
      </c>
      <c r="N142" s="33">
        <v>5176417.59</v>
      </c>
      <c r="O142" s="33">
        <v>3043029</v>
      </c>
      <c r="P142" s="118">
        <v>79.44</v>
      </c>
      <c r="Q142" s="118">
        <v>75.98</v>
      </c>
      <c r="R142" s="118">
        <v>80.93</v>
      </c>
      <c r="S142" s="118">
        <v>78.53</v>
      </c>
      <c r="T142" s="32">
        <v>13.9</v>
      </c>
      <c r="U142" s="32">
        <v>54.21</v>
      </c>
      <c r="V142" s="32">
        <v>31.87</v>
      </c>
      <c r="W142" s="32">
        <v>116.72</v>
      </c>
      <c r="X142" s="32">
        <v>81.59</v>
      </c>
      <c r="Y142" s="32">
        <v>124.54</v>
      </c>
      <c r="Z142" s="32">
        <v>127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267</v>
      </c>
      <c r="G143" s="56" t="s">
        <v>391</v>
      </c>
      <c r="H143" s="33">
        <v>27175820.61</v>
      </c>
      <c r="I143" s="33">
        <v>6444224.68</v>
      </c>
      <c r="J143" s="33">
        <v>12318394.93</v>
      </c>
      <c r="K143" s="33">
        <v>8413201</v>
      </c>
      <c r="L143" s="33">
        <v>21172873.3</v>
      </c>
      <c r="M143" s="33">
        <v>4338714.35</v>
      </c>
      <c r="N143" s="33">
        <v>10192220.95</v>
      </c>
      <c r="O143" s="33">
        <v>6641938</v>
      </c>
      <c r="P143" s="118">
        <v>77.91</v>
      </c>
      <c r="Q143" s="118">
        <v>67.32</v>
      </c>
      <c r="R143" s="118">
        <v>82.73</v>
      </c>
      <c r="S143" s="118">
        <v>78.94</v>
      </c>
      <c r="T143" s="32">
        <v>20.49</v>
      </c>
      <c r="U143" s="32">
        <v>48.13</v>
      </c>
      <c r="V143" s="32">
        <v>31.37</v>
      </c>
      <c r="W143" s="32">
        <v>106.41</v>
      </c>
      <c r="X143" s="32">
        <v>109.03</v>
      </c>
      <c r="Y143" s="32">
        <v>105.34</v>
      </c>
      <c r="Z143" s="32">
        <v>106.39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267</v>
      </c>
      <c r="G144" s="56" t="s">
        <v>392</v>
      </c>
      <c r="H144" s="33">
        <v>25451016.53</v>
      </c>
      <c r="I144" s="33">
        <v>10348774.39</v>
      </c>
      <c r="J144" s="33">
        <v>8218030.14</v>
      </c>
      <c r="K144" s="33">
        <v>6884212</v>
      </c>
      <c r="L144" s="33">
        <v>20239733.14</v>
      </c>
      <c r="M144" s="33">
        <v>7473461.63</v>
      </c>
      <c r="N144" s="33">
        <v>7182923.51</v>
      </c>
      <c r="O144" s="33">
        <v>5583348</v>
      </c>
      <c r="P144" s="118">
        <v>79.52</v>
      </c>
      <c r="Q144" s="118">
        <v>72.21</v>
      </c>
      <c r="R144" s="118">
        <v>87.4</v>
      </c>
      <c r="S144" s="118">
        <v>81.1</v>
      </c>
      <c r="T144" s="32">
        <v>36.92</v>
      </c>
      <c r="U144" s="32">
        <v>35.48</v>
      </c>
      <c r="V144" s="32">
        <v>27.58</v>
      </c>
      <c r="W144" s="32">
        <v>111.15</v>
      </c>
      <c r="X144" s="32">
        <v>101.82</v>
      </c>
      <c r="Y144" s="32">
        <v>135.94</v>
      </c>
      <c r="Z144" s="32">
        <v>99.96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267</v>
      </c>
      <c r="G145" s="56" t="s">
        <v>279</v>
      </c>
      <c r="H145" s="33">
        <v>40585649.39</v>
      </c>
      <c r="I145" s="33">
        <v>11710191.95</v>
      </c>
      <c r="J145" s="33">
        <v>15686786.44</v>
      </c>
      <c r="K145" s="33">
        <v>13188671</v>
      </c>
      <c r="L145" s="33">
        <v>31346839.03</v>
      </c>
      <c r="M145" s="33">
        <v>7667690.88</v>
      </c>
      <c r="N145" s="33">
        <v>13054094.15</v>
      </c>
      <c r="O145" s="33">
        <v>10625054</v>
      </c>
      <c r="P145" s="118">
        <v>77.23</v>
      </c>
      <c r="Q145" s="118">
        <v>65.47</v>
      </c>
      <c r="R145" s="118">
        <v>83.21</v>
      </c>
      <c r="S145" s="118">
        <v>80.56</v>
      </c>
      <c r="T145" s="32">
        <v>24.46</v>
      </c>
      <c r="U145" s="32">
        <v>41.64</v>
      </c>
      <c r="V145" s="32">
        <v>33.89</v>
      </c>
      <c r="W145" s="32">
        <v>95.4</v>
      </c>
      <c r="X145" s="32">
        <v>95.86</v>
      </c>
      <c r="Y145" s="32">
        <v>97.09</v>
      </c>
      <c r="Z145" s="32">
        <v>93.1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267</v>
      </c>
      <c r="G146" s="56" t="s">
        <v>393</v>
      </c>
      <c r="H146" s="33">
        <v>46403126.14</v>
      </c>
      <c r="I146" s="33">
        <v>13891565</v>
      </c>
      <c r="J146" s="33">
        <v>20629278.14</v>
      </c>
      <c r="K146" s="33">
        <v>11882283</v>
      </c>
      <c r="L146" s="33">
        <v>36447599.65</v>
      </c>
      <c r="M146" s="33">
        <v>10555535.36</v>
      </c>
      <c r="N146" s="33">
        <v>16308039.29</v>
      </c>
      <c r="O146" s="33">
        <v>9584025</v>
      </c>
      <c r="P146" s="118">
        <v>78.54</v>
      </c>
      <c r="Q146" s="118">
        <v>75.98</v>
      </c>
      <c r="R146" s="118">
        <v>79.05</v>
      </c>
      <c r="S146" s="118">
        <v>80.65</v>
      </c>
      <c r="T146" s="32">
        <v>28.96</v>
      </c>
      <c r="U146" s="32">
        <v>44.74</v>
      </c>
      <c r="V146" s="32">
        <v>26.29</v>
      </c>
      <c r="W146" s="32">
        <v>129.66</v>
      </c>
      <c r="X146" s="32">
        <v>135.78</v>
      </c>
      <c r="Y146" s="32">
        <v>142.49</v>
      </c>
      <c r="Z146" s="32">
        <v>107.8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267</v>
      </c>
      <c r="G147" s="56" t="s">
        <v>394</v>
      </c>
      <c r="H147" s="33">
        <v>21025524.55</v>
      </c>
      <c r="I147" s="33">
        <v>4467727.95</v>
      </c>
      <c r="J147" s="33">
        <v>8271343.6</v>
      </c>
      <c r="K147" s="33">
        <v>8286453</v>
      </c>
      <c r="L147" s="33">
        <v>16213476.37</v>
      </c>
      <c r="M147" s="33">
        <v>3237537.47</v>
      </c>
      <c r="N147" s="33">
        <v>6458597.9</v>
      </c>
      <c r="O147" s="33">
        <v>6517341</v>
      </c>
      <c r="P147" s="118">
        <v>77.11</v>
      </c>
      <c r="Q147" s="118">
        <v>72.46</v>
      </c>
      <c r="R147" s="118">
        <v>78.08</v>
      </c>
      <c r="S147" s="118">
        <v>78.65</v>
      </c>
      <c r="T147" s="32">
        <v>19.96</v>
      </c>
      <c r="U147" s="32">
        <v>39.83</v>
      </c>
      <c r="V147" s="32">
        <v>40.19</v>
      </c>
      <c r="W147" s="32">
        <v>105.04</v>
      </c>
      <c r="X147" s="32">
        <v>89.43</v>
      </c>
      <c r="Y147" s="32">
        <v>114.91</v>
      </c>
      <c r="Z147" s="32">
        <v>105.22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267</v>
      </c>
      <c r="G148" s="56" t="s">
        <v>395</v>
      </c>
      <c r="H148" s="33">
        <v>38040550.16</v>
      </c>
      <c r="I148" s="33">
        <v>8161719.48</v>
      </c>
      <c r="J148" s="33">
        <v>14519014.68</v>
      </c>
      <c r="K148" s="33">
        <v>15359816</v>
      </c>
      <c r="L148" s="33">
        <v>30308767.84</v>
      </c>
      <c r="M148" s="33">
        <v>5236530.94</v>
      </c>
      <c r="N148" s="33">
        <v>12965691.9</v>
      </c>
      <c r="O148" s="33">
        <v>12106545</v>
      </c>
      <c r="P148" s="118">
        <v>79.67</v>
      </c>
      <c r="Q148" s="118">
        <v>64.15</v>
      </c>
      <c r="R148" s="118">
        <v>89.3</v>
      </c>
      <c r="S148" s="118">
        <v>78.81</v>
      </c>
      <c r="T148" s="32">
        <v>17.27</v>
      </c>
      <c r="U148" s="32">
        <v>42.77</v>
      </c>
      <c r="V148" s="32">
        <v>39.94</v>
      </c>
      <c r="W148" s="32">
        <v>111.23</v>
      </c>
      <c r="X148" s="32">
        <v>98.88</v>
      </c>
      <c r="Y148" s="32">
        <v>122.6</v>
      </c>
      <c r="Z148" s="32">
        <v>106.41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267</v>
      </c>
      <c r="G149" s="56" t="s">
        <v>396</v>
      </c>
      <c r="H149" s="33">
        <v>27621273.16</v>
      </c>
      <c r="I149" s="33">
        <v>6467607.74</v>
      </c>
      <c r="J149" s="33">
        <v>9233159.42</v>
      </c>
      <c r="K149" s="33">
        <v>11920506</v>
      </c>
      <c r="L149" s="33">
        <v>21387664.03</v>
      </c>
      <c r="M149" s="33">
        <v>4498265.74</v>
      </c>
      <c r="N149" s="33">
        <v>7428470.29</v>
      </c>
      <c r="O149" s="33">
        <v>9460928</v>
      </c>
      <c r="P149" s="118">
        <v>77.43</v>
      </c>
      <c r="Q149" s="118">
        <v>69.55</v>
      </c>
      <c r="R149" s="118">
        <v>80.45</v>
      </c>
      <c r="S149" s="118">
        <v>79.36</v>
      </c>
      <c r="T149" s="32">
        <v>21.03</v>
      </c>
      <c r="U149" s="32">
        <v>34.73</v>
      </c>
      <c r="V149" s="32">
        <v>44.23</v>
      </c>
      <c r="W149" s="32">
        <v>107.27</v>
      </c>
      <c r="X149" s="32">
        <v>126.81</v>
      </c>
      <c r="Y149" s="32">
        <v>104.11</v>
      </c>
      <c r="Z149" s="32">
        <v>102.22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267</v>
      </c>
      <c r="G150" s="56" t="s">
        <v>397</v>
      </c>
      <c r="H150" s="33">
        <v>20384806.44</v>
      </c>
      <c r="I150" s="33">
        <v>5260269</v>
      </c>
      <c r="J150" s="33">
        <v>7927992.44</v>
      </c>
      <c r="K150" s="33">
        <v>7196545</v>
      </c>
      <c r="L150" s="33">
        <v>15814334.59</v>
      </c>
      <c r="M150" s="33">
        <v>4184480.93</v>
      </c>
      <c r="N150" s="33">
        <v>5965904.66</v>
      </c>
      <c r="O150" s="33">
        <v>5663949</v>
      </c>
      <c r="P150" s="118">
        <v>77.57</v>
      </c>
      <c r="Q150" s="118">
        <v>79.54</v>
      </c>
      <c r="R150" s="118">
        <v>75.25</v>
      </c>
      <c r="S150" s="118">
        <v>78.7</v>
      </c>
      <c r="T150" s="32">
        <v>26.46</v>
      </c>
      <c r="U150" s="32">
        <v>37.72</v>
      </c>
      <c r="V150" s="32">
        <v>35.81</v>
      </c>
      <c r="W150" s="32">
        <v>112.37</v>
      </c>
      <c r="X150" s="32">
        <v>135.11</v>
      </c>
      <c r="Y150" s="32">
        <v>108.76</v>
      </c>
      <c r="Z150" s="32">
        <v>103.15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267</v>
      </c>
      <c r="G151" s="56" t="s">
        <v>398</v>
      </c>
      <c r="H151" s="33">
        <v>18544822.82</v>
      </c>
      <c r="I151" s="33">
        <v>4418879.68</v>
      </c>
      <c r="J151" s="33">
        <v>8086844.14</v>
      </c>
      <c r="K151" s="33">
        <v>6039099</v>
      </c>
      <c r="L151" s="33">
        <v>14538727.19</v>
      </c>
      <c r="M151" s="33">
        <v>3815076.8</v>
      </c>
      <c r="N151" s="33">
        <v>5961543.39</v>
      </c>
      <c r="O151" s="33">
        <v>4762107</v>
      </c>
      <c r="P151" s="118">
        <v>78.39</v>
      </c>
      <c r="Q151" s="118">
        <v>86.33</v>
      </c>
      <c r="R151" s="118">
        <v>73.71</v>
      </c>
      <c r="S151" s="118">
        <v>78.85</v>
      </c>
      <c r="T151" s="32">
        <v>26.24</v>
      </c>
      <c r="U151" s="32">
        <v>41</v>
      </c>
      <c r="V151" s="32">
        <v>32.75</v>
      </c>
      <c r="W151" s="32">
        <v>111.57</v>
      </c>
      <c r="X151" s="32">
        <v>128.97</v>
      </c>
      <c r="Y151" s="32">
        <v>112.22</v>
      </c>
      <c r="Z151" s="32">
        <v>100.04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267</v>
      </c>
      <c r="G152" s="56" t="s">
        <v>281</v>
      </c>
      <c r="H152" s="33">
        <v>33865882.42</v>
      </c>
      <c r="I152" s="33">
        <v>15866972.07</v>
      </c>
      <c r="J152" s="33">
        <v>11237879.35</v>
      </c>
      <c r="K152" s="33">
        <v>6761031</v>
      </c>
      <c r="L152" s="33">
        <v>27718156.07</v>
      </c>
      <c r="M152" s="33">
        <v>14118447.53</v>
      </c>
      <c r="N152" s="33">
        <v>8008325.54</v>
      </c>
      <c r="O152" s="33">
        <v>5591383</v>
      </c>
      <c r="P152" s="118">
        <v>81.84</v>
      </c>
      <c r="Q152" s="118">
        <v>88.98</v>
      </c>
      <c r="R152" s="118">
        <v>71.26</v>
      </c>
      <c r="S152" s="118">
        <v>82.7</v>
      </c>
      <c r="T152" s="32">
        <v>50.93</v>
      </c>
      <c r="U152" s="32">
        <v>28.89</v>
      </c>
      <c r="V152" s="32">
        <v>20.17</v>
      </c>
      <c r="W152" s="32">
        <v>109.75</v>
      </c>
      <c r="X152" s="32">
        <v>112.28</v>
      </c>
      <c r="Y152" s="32">
        <v>107.65</v>
      </c>
      <c r="Z152" s="32">
        <v>106.68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267</v>
      </c>
      <c r="G153" s="56" t="s">
        <v>399</v>
      </c>
      <c r="H153" s="33">
        <v>19952843.58</v>
      </c>
      <c r="I153" s="33">
        <v>4501114</v>
      </c>
      <c r="J153" s="33">
        <v>7929571.58</v>
      </c>
      <c r="K153" s="33">
        <v>7522158</v>
      </c>
      <c r="L153" s="33">
        <v>14591862.64</v>
      </c>
      <c r="M153" s="33">
        <v>2983873.28</v>
      </c>
      <c r="N153" s="33">
        <v>5660977.36</v>
      </c>
      <c r="O153" s="33">
        <v>5947012</v>
      </c>
      <c r="P153" s="118">
        <v>73.13</v>
      </c>
      <c r="Q153" s="118">
        <v>66.29</v>
      </c>
      <c r="R153" s="118">
        <v>71.39</v>
      </c>
      <c r="S153" s="118">
        <v>79.05</v>
      </c>
      <c r="T153" s="32">
        <v>20.44</v>
      </c>
      <c r="U153" s="32">
        <v>38.79</v>
      </c>
      <c r="V153" s="32">
        <v>40.75</v>
      </c>
      <c r="W153" s="32">
        <v>96.12</v>
      </c>
      <c r="X153" s="32">
        <v>89.92</v>
      </c>
      <c r="Y153" s="32">
        <v>90.61</v>
      </c>
      <c r="Z153" s="32">
        <v>105.91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267</v>
      </c>
      <c r="G154" s="56" t="s">
        <v>282</v>
      </c>
      <c r="H154" s="33">
        <v>54579091.77</v>
      </c>
      <c r="I154" s="33">
        <v>15882342.48</v>
      </c>
      <c r="J154" s="33">
        <v>23254587.29</v>
      </c>
      <c r="K154" s="33">
        <v>15442162</v>
      </c>
      <c r="L154" s="33">
        <v>41394451.33</v>
      </c>
      <c r="M154" s="33">
        <v>10521002.07</v>
      </c>
      <c r="N154" s="33">
        <v>18619456.26</v>
      </c>
      <c r="O154" s="33">
        <v>12253993</v>
      </c>
      <c r="P154" s="118">
        <v>75.84</v>
      </c>
      <c r="Q154" s="118">
        <v>66.24</v>
      </c>
      <c r="R154" s="118">
        <v>80.06</v>
      </c>
      <c r="S154" s="118">
        <v>79.35</v>
      </c>
      <c r="T154" s="32">
        <v>25.41</v>
      </c>
      <c r="U154" s="32">
        <v>44.98</v>
      </c>
      <c r="V154" s="32">
        <v>29.6</v>
      </c>
      <c r="W154" s="32">
        <v>101.81</v>
      </c>
      <c r="X154" s="32">
        <v>103.03</v>
      </c>
      <c r="Y154" s="32">
        <v>99.02</v>
      </c>
      <c r="Z154" s="32">
        <v>105.24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267</v>
      </c>
      <c r="G155" s="56" t="s">
        <v>400</v>
      </c>
      <c r="H155" s="33">
        <v>38471929.11</v>
      </c>
      <c r="I155" s="33">
        <v>10718359.72</v>
      </c>
      <c r="J155" s="33">
        <v>15180243.39</v>
      </c>
      <c r="K155" s="33">
        <v>12573326</v>
      </c>
      <c r="L155" s="33">
        <v>29822798.19</v>
      </c>
      <c r="M155" s="33">
        <v>8502952.62</v>
      </c>
      <c r="N155" s="33">
        <v>11155415.57</v>
      </c>
      <c r="O155" s="33">
        <v>10164430</v>
      </c>
      <c r="P155" s="118">
        <v>77.51</v>
      </c>
      <c r="Q155" s="118">
        <v>79.33</v>
      </c>
      <c r="R155" s="118">
        <v>73.48</v>
      </c>
      <c r="S155" s="118">
        <v>80.84</v>
      </c>
      <c r="T155" s="32">
        <v>28.51</v>
      </c>
      <c r="U155" s="32">
        <v>37.4</v>
      </c>
      <c r="V155" s="32">
        <v>34.08</v>
      </c>
      <c r="W155" s="32">
        <v>109.51</v>
      </c>
      <c r="X155" s="32">
        <v>115.1</v>
      </c>
      <c r="Y155" s="32">
        <v>119.46</v>
      </c>
      <c r="Z155" s="32">
        <v>96.74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267</v>
      </c>
      <c r="G156" s="56" t="s">
        <v>401</v>
      </c>
      <c r="H156" s="33">
        <v>40554275.2</v>
      </c>
      <c r="I156" s="33">
        <v>11571282.54</v>
      </c>
      <c r="J156" s="33">
        <v>16505224.66</v>
      </c>
      <c r="K156" s="33">
        <v>12477768</v>
      </c>
      <c r="L156" s="33">
        <v>31189877.38</v>
      </c>
      <c r="M156" s="33">
        <v>7882468.85</v>
      </c>
      <c r="N156" s="33">
        <v>13211612.53</v>
      </c>
      <c r="O156" s="33">
        <v>10095796</v>
      </c>
      <c r="P156" s="118">
        <v>76.9</v>
      </c>
      <c r="Q156" s="118">
        <v>68.12</v>
      </c>
      <c r="R156" s="118">
        <v>80.04</v>
      </c>
      <c r="S156" s="118">
        <v>80.91</v>
      </c>
      <c r="T156" s="32">
        <v>25.27</v>
      </c>
      <c r="U156" s="32">
        <v>42.35</v>
      </c>
      <c r="V156" s="32">
        <v>32.36</v>
      </c>
      <c r="W156" s="32">
        <v>108.41</v>
      </c>
      <c r="X156" s="32">
        <v>110.28</v>
      </c>
      <c r="Y156" s="32">
        <v>117.27</v>
      </c>
      <c r="Z156" s="32">
        <v>97.49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267</v>
      </c>
      <c r="G157" s="56" t="s">
        <v>402</v>
      </c>
      <c r="H157" s="33">
        <v>19094617.69</v>
      </c>
      <c r="I157" s="33">
        <v>4371840.43</v>
      </c>
      <c r="J157" s="33">
        <v>7840375.26</v>
      </c>
      <c r="K157" s="33">
        <v>6882402</v>
      </c>
      <c r="L157" s="33">
        <v>14709747.41</v>
      </c>
      <c r="M157" s="33">
        <v>3581978.6</v>
      </c>
      <c r="N157" s="33">
        <v>5681689.81</v>
      </c>
      <c r="O157" s="33">
        <v>5446079</v>
      </c>
      <c r="P157" s="118">
        <v>77.03</v>
      </c>
      <c r="Q157" s="118">
        <v>81.93</v>
      </c>
      <c r="R157" s="118">
        <v>72.46</v>
      </c>
      <c r="S157" s="118">
        <v>79.13</v>
      </c>
      <c r="T157" s="32">
        <v>24.35</v>
      </c>
      <c r="U157" s="32">
        <v>38.62</v>
      </c>
      <c r="V157" s="32">
        <v>37.02</v>
      </c>
      <c r="W157" s="32">
        <v>115.24</v>
      </c>
      <c r="X157" s="32">
        <v>121.37</v>
      </c>
      <c r="Y157" s="32">
        <v>121.01</v>
      </c>
      <c r="Z157" s="32">
        <v>106.4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267</v>
      </c>
      <c r="G158" s="56" t="s">
        <v>403</v>
      </c>
      <c r="H158" s="33">
        <v>33191729.4</v>
      </c>
      <c r="I158" s="33">
        <v>8447438.75</v>
      </c>
      <c r="J158" s="33">
        <v>13572428.65</v>
      </c>
      <c r="K158" s="33">
        <v>11171862</v>
      </c>
      <c r="L158" s="33">
        <v>23473362.86</v>
      </c>
      <c r="M158" s="33">
        <v>6099084.82</v>
      </c>
      <c r="N158" s="33">
        <v>8498591.04</v>
      </c>
      <c r="O158" s="33">
        <v>8875687</v>
      </c>
      <c r="P158" s="118">
        <v>70.72</v>
      </c>
      <c r="Q158" s="118">
        <v>72.2</v>
      </c>
      <c r="R158" s="118">
        <v>62.61</v>
      </c>
      <c r="S158" s="118">
        <v>79.44</v>
      </c>
      <c r="T158" s="32">
        <v>25.98</v>
      </c>
      <c r="U158" s="32">
        <v>36.2</v>
      </c>
      <c r="V158" s="32">
        <v>37.81</v>
      </c>
      <c r="W158" s="32">
        <v>95.79</v>
      </c>
      <c r="X158" s="32">
        <v>108.61</v>
      </c>
      <c r="Y158" s="32">
        <v>81.58</v>
      </c>
      <c r="Z158" s="32">
        <v>104.78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267</v>
      </c>
      <c r="G159" s="56" t="s">
        <v>404</v>
      </c>
      <c r="H159" s="33">
        <v>18028989.27</v>
      </c>
      <c r="I159" s="33">
        <v>2954264.63</v>
      </c>
      <c r="J159" s="33">
        <v>9560106.64</v>
      </c>
      <c r="K159" s="33">
        <v>5514618</v>
      </c>
      <c r="L159" s="33">
        <v>13316617.39</v>
      </c>
      <c r="M159" s="33">
        <v>2032781.62</v>
      </c>
      <c r="N159" s="33">
        <v>6928422.77</v>
      </c>
      <c r="O159" s="33">
        <v>4355413</v>
      </c>
      <c r="P159" s="118">
        <v>73.86</v>
      </c>
      <c r="Q159" s="118">
        <v>68.8</v>
      </c>
      <c r="R159" s="118">
        <v>72.47</v>
      </c>
      <c r="S159" s="118">
        <v>78.97</v>
      </c>
      <c r="T159" s="32">
        <v>15.26</v>
      </c>
      <c r="U159" s="32">
        <v>52.02</v>
      </c>
      <c r="V159" s="32">
        <v>32.7</v>
      </c>
      <c r="W159" s="32">
        <v>104.04</v>
      </c>
      <c r="X159" s="32">
        <v>96.59</v>
      </c>
      <c r="Y159" s="32">
        <v>113.31</v>
      </c>
      <c r="Z159" s="32">
        <v>95.09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267</v>
      </c>
      <c r="G160" s="56" t="s">
        <v>405</v>
      </c>
      <c r="H160" s="33">
        <v>28226693.18</v>
      </c>
      <c r="I160" s="33">
        <v>5553114</v>
      </c>
      <c r="J160" s="33">
        <v>10434424.18</v>
      </c>
      <c r="K160" s="33">
        <v>12239155</v>
      </c>
      <c r="L160" s="33">
        <v>22156755.84</v>
      </c>
      <c r="M160" s="33">
        <v>4628475.14</v>
      </c>
      <c r="N160" s="33">
        <v>7804145.7</v>
      </c>
      <c r="O160" s="33">
        <v>9724135</v>
      </c>
      <c r="P160" s="118">
        <v>78.49</v>
      </c>
      <c r="Q160" s="118">
        <v>83.34</v>
      </c>
      <c r="R160" s="118">
        <v>74.79</v>
      </c>
      <c r="S160" s="118">
        <v>79.45</v>
      </c>
      <c r="T160" s="32">
        <v>20.88</v>
      </c>
      <c r="U160" s="32">
        <v>35.22</v>
      </c>
      <c r="V160" s="32">
        <v>43.88</v>
      </c>
      <c r="W160" s="32">
        <v>107.95</v>
      </c>
      <c r="X160" s="32">
        <v>122.53</v>
      </c>
      <c r="Y160" s="32">
        <v>103.16</v>
      </c>
      <c r="Z160" s="32">
        <v>105.91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267</v>
      </c>
      <c r="G161" s="56" t="s">
        <v>406</v>
      </c>
      <c r="H161" s="33">
        <v>20744042.09</v>
      </c>
      <c r="I161" s="33">
        <v>5580469</v>
      </c>
      <c r="J161" s="33">
        <v>8499825.09</v>
      </c>
      <c r="K161" s="33">
        <v>6663748</v>
      </c>
      <c r="L161" s="33">
        <v>15380846.21</v>
      </c>
      <c r="M161" s="33">
        <v>3335198.47</v>
      </c>
      <c r="N161" s="33">
        <v>6743642.74</v>
      </c>
      <c r="O161" s="33">
        <v>5302005</v>
      </c>
      <c r="P161" s="118">
        <v>74.14</v>
      </c>
      <c r="Q161" s="118">
        <v>59.76</v>
      </c>
      <c r="R161" s="118">
        <v>79.33</v>
      </c>
      <c r="S161" s="118">
        <v>79.56</v>
      </c>
      <c r="T161" s="32">
        <v>21.68</v>
      </c>
      <c r="U161" s="32">
        <v>43.84</v>
      </c>
      <c r="V161" s="32">
        <v>34.47</v>
      </c>
      <c r="W161" s="32">
        <v>112.55</v>
      </c>
      <c r="X161" s="32">
        <v>92.52</v>
      </c>
      <c r="Y161" s="32">
        <v>131.37</v>
      </c>
      <c r="Z161" s="32">
        <v>107.59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267</v>
      </c>
      <c r="G162" s="56" t="s">
        <v>407</v>
      </c>
      <c r="H162" s="33">
        <v>33851177.26</v>
      </c>
      <c r="I162" s="33">
        <v>6259246</v>
      </c>
      <c r="J162" s="33">
        <v>15770272.26</v>
      </c>
      <c r="K162" s="33">
        <v>11821659</v>
      </c>
      <c r="L162" s="33">
        <v>26311239.33</v>
      </c>
      <c r="M162" s="33">
        <v>3713114.31</v>
      </c>
      <c r="N162" s="33">
        <v>13143364.02</v>
      </c>
      <c r="O162" s="33">
        <v>9454761</v>
      </c>
      <c r="P162" s="118">
        <v>77.72</v>
      </c>
      <c r="Q162" s="118">
        <v>59.32</v>
      </c>
      <c r="R162" s="118">
        <v>83.34</v>
      </c>
      <c r="S162" s="118">
        <v>79.97</v>
      </c>
      <c r="T162" s="32">
        <v>14.11</v>
      </c>
      <c r="U162" s="32">
        <v>49.95</v>
      </c>
      <c r="V162" s="32">
        <v>35.93</v>
      </c>
      <c r="W162" s="32">
        <v>123.92</v>
      </c>
      <c r="X162" s="32">
        <v>96.31</v>
      </c>
      <c r="Y162" s="32">
        <v>161.2</v>
      </c>
      <c r="Z162" s="32">
        <v>102.5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267</v>
      </c>
      <c r="G163" s="56" t="s">
        <v>408</v>
      </c>
      <c r="H163" s="33">
        <v>19994139.91</v>
      </c>
      <c r="I163" s="33">
        <v>5347647.31</v>
      </c>
      <c r="J163" s="33">
        <v>7421344.6</v>
      </c>
      <c r="K163" s="33">
        <v>7225148</v>
      </c>
      <c r="L163" s="33">
        <v>16157355.53</v>
      </c>
      <c r="M163" s="33">
        <v>4242416.71</v>
      </c>
      <c r="N163" s="33">
        <v>6219698.82</v>
      </c>
      <c r="O163" s="33">
        <v>5695240</v>
      </c>
      <c r="P163" s="118">
        <v>80.81</v>
      </c>
      <c r="Q163" s="118">
        <v>79.33</v>
      </c>
      <c r="R163" s="118">
        <v>83.8</v>
      </c>
      <c r="S163" s="118">
        <v>78.82</v>
      </c>
      <c r="T163" s="32">
        <v>26.25</v>
      </c>
      <c r="U163" s="32">
        <v>38.49</v>
      </c>
      <c r="V163" s="32">
        <v>35.24</v>
      </c>
      <c r="W163" s="32">
        <v>111.96</v>
      </c>
      <c r="X163" s="32">
        <v>127.07</v>
      </c>
      <c r="Y163" s="32">
        <v>112.71</v>
      </c>
      <c r="Z163" s="32">
        <v>102.16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267</v>
      </c>
      <c r="G164" s="56" t="s">
        <v>409</v>
      </c>
      <c r="H164" s="33">
        <v>16971389.04</v>
      </c>
      <c r="I164" s="33">
        <v>4811583.3</v>
      </c>
      <c r="J164" s="33">
        <v>6648768.74</v>
      </c>
      <c r="K164" s="33">
        <v>5511037</v>
      </c>
      <c r="L164" s="33">
        <v>13886761.69</v>
      </c>
      <c r="M164" s="33">
        <v>4351289.43</v>
      </c>
      <c r="N164" s="33">
        <v>5166868.26</v>
      </c>
      <c r="O164" s="33">
        <v>4368604</v>
      </c>
      <c r="P164" s="118">
        <v>81.82</v>
      </c>
      <c r="Q164" s="118">
        <v>90.43</v>
      </c>
      <c r="R164" s="118">
        <v>77.71</v>
      </c>
      <c r="S164" s="118">
        <v>79.27</v>
      </c>
      <c r="T164" s="32">
        <v>31.33</v>
      </c>
      <c r="U164" s="32">
        <v>37.2</v>
      </c>
      <c r="V164" s="32">
        <v>31.45</v>
      </c>
      <c r="W164" s="32">
        <v>123.34</v>
      </c>
      <c r="X164" s="32">
        <v>169.38</v>
      </c>
      <c r="Y164" s="32">
        <v>113.71</v>
      </c>
      <c r="Z164" s="32">
        <v>105.37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267</v>
      </c>
      <c r="G165" s="56" t="s">
        <v>410</v>
      </c>
      <c r="H165" s="33">
        <v>31041001.97</v>
      </c>
      <c r="I165" s="33">
        <v>8671895.42</v>
      </c>
      <c r="J165" s="33">
        <v>15191853.55</v>
      </c>
      <c r="K165" s="33">
        <v>7177253</v>
      </c>
      <c r="L165" s="33">
        <v>21875429.68</v>
      </c>
      <c r="M165" s="33">
        <v>5482899.17</v>
      </c>
      <c r="N165" s="33">
        <v>10622865.51</v>
      </c>
      <c r="O165" s="33">
        <v>5769665</v>
      </c>
      <c r="P165" s="118">
        <v>70.47</v>
      </c>
      <c r="Q165" s="118">
        <v>63.22</v>
      </c>
      <c r="R165" s="118">
        <v>69.92</v>
      </c>
      <c r="S165" s="118">
        <v>80.38</v>
      </c>
      <c r="T165" s="32">
        <v>25.06</v>
      </c>
      <c r="U165" s="32">
        <v>48.56</v>
      </c>
      <c r="V165" s="32">
        <v>26.37</v>
      </c>
      <c r="W165" s="32">
        <v>113.05</v>
      </c>
      <c r="X165" s="32">
        <v>101.28</v>
      </c>
      <c r="Y165" s="32">
        <v>126.73</v>
      </c>
      <c r="Z165" s="32">
        <v>103.87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267</v>
      </c>
      <c r="G166" s="56" t="s">
        <v>411</v>
      </c>
      <c r="H166" s="33">
        <v>19634428.19</v>
      </c>
      <c r="I166" s="33">
        <v>7387871.98</v>
      </c>
      <c r="J166" s="33">
        <v>7582058.21</v>
      </c>
      <c r="K166" s="33">
        <v>4664498</v>
      </c>
      <c r="L166" s="33">
        <v>13360169.05</v>
      </c>
      <c r="M166" s="33">
        <v>4481783.15</v>
      </c>
      <c r="N166" s="33">
        <v>5179963.9</v>
      </c>
      <c r="O166" s="33">
        <v>3698422</v>
      </c>
      <c r="P166" s="118">
        <v>68.04</v>
      </c>
      <c r="Q166" s="118">
        <v>60.66</v>
      </c>
      <c r="R166" s="118">
        <v>68.31</v>
      </c>
      <c r="S166" s="118">
        <v>79.28</v>
      </c>
      <c r="T166" s="32">
        <v>33.54</v>
      </c>
      <c r="U166" s="32">
        <v>38.77</v>
      </c>
      <c r="V166" s="32">
        <v>27.68</v>
      </c>
      <c r="W166" s="32">
        <v>91.28</v>
      </c>
      <c r="X166" s="32">
        <v>113.58</v>
      </c>
      <c r="Y166" s="32">
        <v>72.68</v>
      </c>
      <c r="Z166" s="32">
        <v>103.78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267</v>
      </c>
      <c r="G167" s="56" t="s">
        <v>412</v>
      </c>
      <c r="H167" s="33">
        <v>24441831.01</v>
      </c>
      <c r="I167" s="33">
        <v>8031134</v>
      </c>
      <c r="J167" s="33">
        <v>9451774.01</v>
      </c>
      <c r="K167" s="33">
        <v>6958923</v>
      </c>
      <c r="L167" s="33">
        <v>18620506.39</v>
      </c>
      <c r="M167" s="33">
        <v>5345666.76</v>
      </c>
      <c r="N167" s="33">
        <v>7724647.63</v>
      </c>
      <c r="O167" s="33">
        <v>5550192</v>
      </c>
      <c r="P167" s="118">
        <v>76.18</v>
      </c>
      <c r="Q167" s="118">
        <v>66.56</v>
      </c>
      <c r="R167" s="118">
        <v>81.72</v>
      </c>
      <c r="S167" s="118">
        <v>79.75</v>
      </c>
      <c r="T167" s="32">
        <v>28.7</v>
      </c>
      <c r="U167" s="32">
        <v>41.48</v>
      </c>
      <c r="V167" s="32">
        <v>29.8</v>
      </c>
      <c r="W167" s="32">
        <v>110.59</v>
      </c>
      <c r="X167" s="32">
        <v>112.25</v>
      </c>
      <c r="Y167" s="32">
        <v>120.28</v>
      </c>
      <c r="Z167" s="32">
        <v>98.17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267</v>
      </c>
      <c r="G168" s="56" t="s">
        <v>413</v>
      </c>
      <c r="H168" s="33">
        <v>42741103.33</v>
      </c>
      <c r="I168" s="33">
        <v>12987712.29</v>
      </c>
      <c r="J168" s="33">
        <v>16410856.04</v>
      </c>
      <c r="K168" s="33">
        <v>13342535</v>
      </c>
      <c r="L168" s="33">
        <v>33831915.87</v>
      </c>
      <c r="M168" s="33">
        <v>9219748.9</v>
      </c>
      <c r="N168" s="33">
        <v>13862977.97</v>
      </c>
      <c r="O168" s="33">
        <v>10749189</v>
      </c>
      <c r="P168" s="118">
        <v>79.15</v>
      </c>
      <c r="Q168" s="118">
        <v>70.98</v>
      </c>
      <c r="R168" s="118">
        <v>84.47</v>
      </c>
      <c r="S168" s="118">
        <v>80.56</v>
      </c>
      <c r="T168" s="32">
        <v>27.25</v>
      </c>
      <c r="U168" s="32">
        <v>40.97</v>
      </c>
      <c r="V168" s="32">
        <v>31.77</v>
      </c>
      <c r="W168" s="32">
        <v>112.08</v>
      </c>
      <c r="X168" s="32">
        <v>101.87</v>
      </c>
      <c r="Y168" s="32">
        <v>127.87</v>
      </c>
      <c r="Z168" s="32">
        <v>104.42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267</v>
      </c>
      <c r="G169" s="56" t="s">
        <v>414</v>
      </c>
      <c r="H169" s="33">
        <v>30912148.35</v>
      </c>
      <c r="I169" s="33">
        <v>7270311</v>
      </c>
      <c r="J169" s="33">
        <v>14556015.35</v>
      </c>
      <c r="K169" s="33">
        <v>9085822</v>
      </c>
      <c r="L169" s="33">
        <v>21473798.11</v>
      </c>
      <c r="M169" s="33">
        <v>6888861.76</v>
      </c>
      <c r="N169" s="33">
        <v>7335620.35</v>
      </c>
      <c r="O169" s="33">
        <v>7249316</v>
      </c>
      <c r="P169" s="118">
        <v>69.46</v>
      </c>
      <c r="Q169" s="118">
        <v>94.75</v>
      </c>
      <c r="R169" s="118">
        <v>50.39</v>
      </c>
      <c r="S169" s="118">
        <v>79.78</v>
      </c>
      <c r="T169" s="32">
        <v>32.08</v>
      </c>
      <c r="U169" s="32">
        <v>34.16</v>
      </c>
      <c r="V169" s="32">
        <v>33.75</v>
      </c>
      <c r="W169" s="32">
        <v>100.83</v>
      </c>
      <c r="X169" s="32">
        <v>139.08</v>
      </c>
      <c r="Y169" s="32">
        <v>80.36</v>
      </c>
      <c r="Z169" s="32">
        <v>100.46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267</v>
      </c>
      <c r="G170" s="56" t="s">
        <v>415</v>
      </c>
      <c r="H170" s="33">
        <v>30947905.64</v>
      </c>
      <c r="I170" s="33">
        <v>6346951</v>
      </c>
      <c r="J170" s="33">
        <v>14746581.64</v>
      </c>
      <c r="K170" s="33">
        <v>9854373</v>
      </c>
      <c r="L170" s="33">
        <v>22563900.09</v>
      </c>
      <c r="M170" s="33">
        <v>4457299.47</v>
      </c>
      <c r="N170" s="33">
        <v>10191361.62</v>
      </c>
      <c r="O170" s="33">
        <v>7915239</v>
      </c>
      <c r="P170" s="118">
        <v>72.9</v>
      </c>
      <c r="Q170" s="118">
        <v>70.22</v>
      </c>
      <c r="R170" s="118">
        <v>69.1</v>
      </c>
      <c r="S170" s="118">
        <v>80.32</v>
      </c>
      <c r="T170" s="32">
        <v>19.75</v>
      </c>
      <c r="U170" s="32">
        <v>45.16</v>
      </c>
      <c r="V170" s="32">
        <v>35.07</v>
      </c>
      <c r="W170" s="32">
        <v>86.16</v>
      </c>
      <c r="X170" s="32">
        <v>62.03</v>
      </c>
      <c r="Y170" s="32">
        <v>89.66</v>
      </c>
      <c r="Z170" s="32">
        <v>103.65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267</v>
      </c>
      <c r="G171" s="56" t="s">
        <v>416</v>
      </c>
      <c r="H171" s="33">
        <v>27784974.46</v>
      </c>
      <c r="I171" s="33">
        <v>7111882.61</v>
      </c>
      <c r="J171" s="33">
        <v>12904015.85</v>
      </c>
      <c r="K171" s="33">
        <v>7769076</v>
      </c>
      <c r="L171" s="33">
        <v>19747874.78</v>
      </c>
      <c r="M171" s="33">
        <v>5384257.86</v>
      </c>
      <c r="N171" s="33">
        <v>8144093.92</v>
      </c>
      <c r="O171" s="33">
        <v>6219523</v>
      </c>
      <c r="P171" s="118">
        <v>71.07</v>
      </c>
      <c r="Q171" s="118">
        <v>75.7</v>
      </c>
      <c r="R171" s="118">
        <v>63.11</v>
      </c>
      <c r="S171" s="118">
        <v>80.05</v>
      </c>
      <c r="T171" s="32">
        <v>27.26</v>
      </c>
      <c r="U171" s="32">
        <v>41.24</v>
      </c>
      <c r="V171" s="32">
        <v>31.49</v>
      </c>
      <c r="W171" s="32">
        <v>126.98</v>
      </c>
      <c r="X171" s="32">
        <v>160.59</v>
      </c>
      <c r="Y171" s="32">
        <v>132.03</v>
      </c>
      <c r="Z171" s="32">
        <v>103.12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267</v>
      </c>
      <c r="G172" s="56" t="s">
        <v>417</v>
      </c>
      <c r="H172" s="33">
        <v>33031577.62</v>
      </c>
      <c r="I172" s="33">
        <v>6301950.81</v>
      </c>
      <c r="J172" s="33">
        <v>17843869.81</v>
      </c>
      <c r="K172" s="33">
        <v>8885757</v>
      </c>
      <c r="L172" s="33">
        <v>21376375.86</v>
      </c>
      <c r="M172" s="33">
        <v>4345232.33</v>
      </c>
      <c r="N172" s="33">
        <v>9911881.53</v>
      </c>
      <c r="O172" s="33">
        <v>7119262</v>
      </c>
      <c r="P172" s="118">
        <v>64.71</v>
      </c>
      <c r="Q172" s="118">
        <v>68.95</v>
      </c>
      <c r="R172" s="118">
        <v>55.54</v>
      </c>
      <c r="S172" s="118">
        <v>80.11</v>
      </c>
      <c r="T172" s="32">
        <v>20.32</v>
      </c>
      <c r="U172" s="32">
        <v>46.36</v>
      </c>
      <c r="V172" s="32">
        <v>33.3</v>
      </c>
      <c r="W172" s="32">
        <v>112.84</v>
      </c>
      <c r="X172" s="32">
        <v>89.97</v>
      </c>
      <c r="Y172" s="32">
        <v>135.01</v>
      </c>
      <c r="Z172" s="32">
        <v>105.11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267</v>
      </c>
      <c r="G173" s="56" t="s">
        <v>283</v>
      </c>
      <c r="H173" s="33">
        <v>31317348.58</v>
      </c>
      <c r="I173" s="33">
        <v>12199077.39</v>
      </c>
      <c r="J173" s="33">
        <v>12265870.19</v>
      </c>
      <c r="K173" s="33">
        <v>6852401</v>
      </c>
      <c r="L173" s="33">
        <v>24006168.29</v>
      </c>
      <c r="M173" s="33">
        <v>9455169.43</v>
      </c>
      <c r="N173" s="33">
        <v>9069520.86</v>
      </c>
      <c r="O173" s="33">
        <v>5481478</v>
      </c>
      <c r="P173" s="118">
        <v>76.65</v>
      </c>
      <c r="Q173" s="118">
        <v>77.5</v>
      </c>
      <c r="R173" s="118">
        <v>73.94</v>
      </c>
      <c r="S173" s="118">
        <v>79.99</v>
      </c>
      <c r="T173" s="32">
        <v>39.38</v>
      </c>
      <c r="U173" s="32">
        <v>37.77</v>
      </c>
      <c r="V173" s="32">
        <v>22.83</v>
      </c>
      <c r="W173" s="32">
        <v>107.17</v>
      </c>
      <c r="X173" s="32">
        <v>91.62</v>
      </c>
      <c r="Y173" s="32">
        <v>127.95</v>
      </c>
      <c r="Z173" s="32">
        <v>109.81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267</v>
      </c>
      <c r="G174" s="56" t="s">
        <v>418</v>
      </c>
      <c r="H174" s="33">
        <v>33761562.32</v>
      </c>
      <c r="I174" s="33">
        <v>7579669.78</v>
      </c>
      <c r="J174" s="33">
        <v>13335072.54</v>
      </c>
      <c r="K174" s="33">
        <v>12846820</v>
      </c>
      <c r="L174" s="33">
        <v>26362981.98</v>
      </c>
      <c r="M174" s="33">
        <v>5631095.1</v>
      </c>
      <c r="N174" s="33">
        <v>10463279.88</v>
      </c>
      <c r="O174" s="33">
        <v>10268607</v>
      </c>
      <c r="P174" s="118">
        <v>78.08</v>
      </c>
      <c r="Q174" s="118">
        <v>74.29</v>
      </c>
      <c r="R174" s="118">
        <v>78.46</v>
      </c>
      <c r="S174" s="118">
        <v>79.93</v>
      </c>
      <c r="T174" s="32">
        <v>21.35</v>
      </c>
      <c r="U174" s="32">
        <v>39.68</v>
      </c>
      <c r="V174" s="32">
        <v>38.95</v>
      </c>
      <c r="W174" s="32">
        <v>107.75</v>
      </c>
      <c r="X174" s="32">
        <v>108.84</v>
      </c>
      <c r="Y174" s="32">
        <v>114.76</v>
      </c>
      <c r="Z174" s="32">
        <v>100.92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267</v>
      </c>
      <c r="G175" s="56" t="s">
        <v>419</v>
      </c>
      <c r="H175" s="33">
        <v>30465463.42</v>
      </c>
      <c r="I175" s="33">
        <v>7441824.66</v>
      </c>
      <c r="J175" s="33">
        <v>11779780.76</v>
      </c>
      <c r="K175" s="33">
        <v>11243858</v>
      </c>
      <c r="L175" s="33">
        <v>24183726.79</v>
      </c>
      <c r="M175" s="33">
        <v>5407197.78</v>
      </c>
      <c r="N175" s="33">
        <v>9738669.01</v>
      </c>
      <c r="O175" s="33">
        <v>9037860</v>
      </c>
      <c r="P175" s="118">
        <v>79.38</v>
      </c>
      <c r="Q175" s="118">
        <v>72.65</v>
      </c>
      <c r="R175" s="118">
        <v>82.67</v>
      </c>
      <c r="S175" s="118">
        <v>80.38</v>
      </c>
      <c r="T175" s="32">
        <v>22.35</v>
      </c>
      <c r="U175" s="32">
        <v>40.26</v>
      </c>
      <c r="V175" s="32">
        <v>37.37</v>
      </c>
      <c r="W175" s="32">
        <v>98.83</v>
      </c>
      <c r="X175" s="32">
        <v>109.86</v>
      </c>
      <c r="Y175" s="32">
        <v>88.8</v>
      </c>
      <c r="Z175" s="32">
        <v>105.31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267</v>
      </c>
      <c r="G176" s="56" t="s">
        <v>420</v>
      </c>
      <c r="H176" s="33">
        <v>39709955.48</v>
      </c>
      <c r="I176" s="33">
        <v>8219766.47</v>
      </c>
      <c r="J176" s="33">
        <v>16562676.01</v>
      </c>
      <c r="K176" s="33">
        <v>14927513</v>
      </c>
      <c r="L176" s="33">
        <v>28946148.32</v>
      </c>
      <c r="M176" s="33">
        <v>3894917.72</v>
      </c>
      <c r="N176" s="33">
        <v>13167763.6</v>
      </c>
      <c r="O176" s="33">
        <v>11883467</v>
      </c>
      <c r="P176" s="118">
        <v>72.89</v>
      </c>
      <c r="Q176" s="118">
        <v>47.38</v>
      </c>
      <c r="R176" s="118">
        <v>79.5</v>
      </c>
      <c r="S176" s="118">
        <v>79.6</v>
      </c>
      <c r="T176" s="32">
        <v>13.45</v>
      </c>
      <c r="U176" s="32">
        <v>45.49</v>
      </c>
      <c r="V176" s="32">
        <v>41.05</v>
      </c>
      <c r="W176" s="32">
        <v>112.55</v>
      </c>
      <c r="X176" s="32">
        <v>106.78</v>
      </c>
      <c r="Y176" s="32">
        <v>124.14</v>
      </c>
      <c r="Z176" s="32">
        <v>103.66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267</v>
      </c>
      <c r="G177" s="56" t="s">
        <v>421</v>
      </c>
      <c r="H177" s="33">
        <v>20473338.64</v>
      </c>
      <c r="I177" s="33">
        <v>5154561.09</v>
      </c>
      <c r="J177" s="33">
        <v>8468251.55</v>
      </c>
      <c r="K177" s="33">
        <v>6850526</v>
      </c>
      <c r="L177" s="33">
        <v>15044836.69</v>
      </c>
      <c r="M177" s="33">
        <v>3447106.33</v>
      </c>
      <c r="N177" s="33">
        <v>6207066.36</v>
      </c>
      <c r="O177" s="33">
        <v>5390664</v>
      </c>
      <c r="P177" s="118">
        <v>73.48</v>
      </c>
      <c r="Q177" s="118">
        <v>66.87</v>
      </c>
      <c r="R177" s="118">
        <v>73.29</v>
      </c>
      <c r="S177" s="118">
        <v>78.68</v>
      </c>
      <c r="T177" s="32">
        <v>22.91</v>
      </c>
      <c r="U177" s="32">
        <v>41.25</v>
      </c>
      <c r="V177" s="32">
        <v>35.83</v>
      </c>
      <c r="W177" s="32">
        <v>105.92</v>
      </c>
      <c r="X177" s="32">
        <v>105.3</v>
      </c>
      <c r="Y177" s="32">
        <v>106.03</v>
      </c>
      <c r="Z177" s="32">
        <v>106.19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267</v>
      </c>
      <c r="G178" s="56" t="s">
        <v>422</v>
      </c>
      <c r="H178" s="33">
        <v>23597961.18</v>
      </c>
      <c r="I178" s="33">
        <v>6085088.01</v>
      </c>
      <c r="J178" s="33">
        <v>8622090.17</v>
      </c>
      <c r="K178" s="33">
        <v>8890783</v>
      </c>
      <c r="L178" s="33">
        <v>18372680.97</v>
      </c>
      <c r="M178" s="33">
        <v>4089646.17</v>
      </c>
      <c r="N178" s="33">
        <v>7185013.8</v>
      </c>
      <c r="O178" s="33">
        <v>7098021</v>
      </c>
      <c r="P178" s="118">
        <v>77.85</v>
      </c>
      <c r="Q178" s="118">
        <v>67.2</v>
      </c>
      <c r="R178" s="118">
        <v>83.33</v>
      </c>
      <c r="S178" s="118">
        <v>79.83</v>
      </c>
      <c r="T178" s="32">
        <v>22.25</v>
      </c>
      <c r="U178" s="32">
        <v>39.1</v>
      </c>
      <c r="V178" s="32">
        <v>38.63</v>
      </c>
      <c r="W178" s="32">
        <v>115.4</v>
      </c>
      <c r="X178" s="32">
        <v>125.23</v>
      </c>
      <c r="Y178" s="32">
        <v>113.37</v>
      </c>
      <c r="Z178" s="32">
        <v>112.37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267</v>
      </c>
      <c r="G179" s="56" t="s">
        <v>423</v>
      </c>
      <c r="H179" s="33">
        <v>22552265.64</v>
      </c>
      <c r="I179" s="33">
        <v>5823565.54</v>
      </c>
      <c r="J179" s="33">
        <v>9954505.1</v>
      </c>
      <c r="K179" s="33">
        <v>6774195</v>
      </c>
      <c r="L179" s="33">
        <v>15686408.38</v>
      </c>
      <c r="M179" s="33">
        <v>3502125.96</v>
      </c>
      <c r="N179" s="33">
        <v>6812429.42</v>
      </c>
      <c r="O179" s="33">
        <v>5371853</v>
      </c>
      <c r="P179" s="118">
        <v>69.55</v>
      </c>
      <c r="Q179" s="118">
        <v>60.13</v>
      </c>
      <c r="R179" s="118">
        <v>68.43</v>
      </c>
      <c r="S179" s="118">
        <v>79.29</v>
      </c>
      <c r="T179" s="32">
        <v>22.32</v>
      </c>
      <c r="U179" s="32">
        <v>43.42</v>
      </c>
      <c r="V179" s="32">
        <v>34.24</v>
      </c>
      <c r="W179" s="32">
        <v>103.63</v>
      </c>
      <c r="X179" s="32">
        <v>99.54</v>
      </c>
      <c r="Y179" s="32">
        <v>107.98</v>
      </c>
      <c r="Z179" s="32">
        <v>101.16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267</v>
      </c>
      <c r="G180" s="56" t="s">
        <v>424</v>
      </c>
      <c r="H180" s="33">
        <v>82670624.83</v>
      </c>
      <c r="I180" s="33">
        <v>27254678.9</v>
      </c>
      <c r="J180" s="33">
        <v>45127295.93</v>
      </c>
      <c r="K180" s="33">
        <v>10288650</v>
      </c>
      <c r="L180" s="33">
        <v>62074586.1</v>
      </c>
      <c r="M180" s="33">
        <v>20368643.74</v>
      </c>
      <c r="N180" s="33">
        <v>33284868.36</v>
      </c>
      <c r="O180" s="33">
        <v>8421074</v>
      </c>
      <c r="P180" s="118">
        <v>75.08</v>
      </c>
      <c r="Q180" s="118">
        <v>74.73</v>
      </c>
      <c r="R180" s="118">
        <v>73.75</v>
      </c>
      <c r="S180" s="118">
        <v>81.84</v>
      </c>
      <c r="T180" s="32">
        <v>32.81</v>
      </c>
      <c r="U180" s="32">
        <v>53.62</v>
      </c>
      <c r="V180" s="32">
        <v>13.56</v>
      </c>
      <c r="W180" s="32">
        <v>131.16</v>
      </c>
      <c r="X180" s="32">
        <v>104.53</v>
      </c>
      <c r="Y180" s="32">
        <v>162.2</v>
      </c>
      <c r="Z180" s="32">
        <v>115.03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267</v>
      </c>
      <c r="G181" s="56" t="s">
        <v>425</v>
      </c>
      <c r="H181" s="33">
        <v>13172348.93</v>
      </c>
      <c r="I181" s="33">
        <v>2979234.56</v>
      </c>
      <c r="J181" s="33">
        <v>5848300.37</v>
      </c>
      <c r="K181" s="33">
        <v>4344814</v>
      </c>
      <c r="L181" s="33">
        <v>10663169.9</v>
      </c>
      <c r="M181" s="33">
        <v>2129064.68</v>
      </c>
      <c r="N181" s="33">
        <v>5108942.22</v>
      </c>
      <c r="O181" s="33">
        <v>3425163</v>
      </c>
      <c r="P181" s="118">
        <v>80.95</v>
      </c>
      <c r="Q181" s="118">
        <v>71.46</v>
      </c>
      <c r="R181" s="118">
        <v>87.35</v>
      </c>
      <c r="S181" s="118">
        <v>78.83</v>
      </c>
      <c r="T181" s="32">
        <v>19.96</v>
      </c>
      <c r="U181" s="32">
        <v>47.91</v>
      </c>
      <c r="V181" s="32">
        <v>32.12</v>
      </c>
      <c r="W181" s="32">
        <v>102.29</v>
      </c>
      <c r="X181" s="32">
        <v>86.37</v>
      </c>
      <c r="Y181" s="32">
        <v>109.58</v>
      </c>
      <c r="Z181" s="32">
        <v>103.89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267</v>
      </c>
      <c r="G182" s="56" t="s">
        <v>426</v>
      </c>
      <c r="H182" s="33">
        <v>23220289.7</v>
      </c>
      <c r="I182" s="33">
        <v>4899813</v>
      </c>
      <c r="J182" s="33">
        <v>10982107.7</v>
      </c>
      <c r="K182" s="33">
        <v>7338369</v>
      </c>
      <c r="L182" s="33">
        <v>16378111.17</v>
      </c>
      <c r="M182" s="33">
        <v>3451098.54</v>
      </c>
      <c r="N182" s="33">
        <v>7114143.63</v>
      </c>
      <c r="O182" s="33">
        <v>5812869</v>
      </c>
      <c r="P182" s="118">
        <v>70.53</v>
      </c>
      <c r="Q182" s="118">
        <v>70.43</v>
      </c>
      <c r="R182" s="118">
        <v>64.77</v>
      </c>
      <c r="S182" s="118">
        <v>79.21</v>
      </c>
      <c r="T182" s="32">
        <v>21.07</v>
      </c>
      <c r="U182" s="32">
        <v>43.43</v>
      </c>
      <c r="V182" s="32">
        <v>35.49</v>
      </c>
      <c r="W182" s="32">
        <v>116.64</v>
      </c>
      <c r="X182" s="32">
        <v>105.5</v>
      </c>
      <c r="Y182" s="32">
        <v>134.59</v>
      </c>
      <c r="Z182" s="32">
        <v>105.98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267</v>
      </c>
      <c r="G183" s="56" t="s">
        <v>427</v>
      </c>
      <c r="H183" s="33">
        <v>11780998.73</v>
      </c>
      <c r="I183" s="33">
        <v>2567229</v>
      </c>
      <c r="J183" s="33">
        <v>4078436.73</v>
      </c>
      <c r="K183" s="33">
        <v>5135333</v>
      </c>
      <c r="L183" s="33">
        <v>10097615.82</v>
      </c>
      <c r="M183" s="33">
        <v>2474953.22</v>
      </c>
      <c r="N183" s="33">
        <v>3581484.6</v>
      </c>
      <c r="O183" s="33">
        <v>4041178</v>
      </c>
      <c r="P183" s="118">
        <v>85.71</v>
      </c>
      <c r="Q183" s="118">
        <v>96.4</v>
      </c>
      <c r="R183" s="118">
        <v>87.81</v>
      </c>
      <c r="S183" s="118">
        <v>78.69</v>
      </c>
      <c r="T183" s="32">
        <v>24.51</v>
      </c>
      <c r="U183" s="32">
        <v>35.46</v>
      </c>
      <c r="V183" s="32">
        <v>40.02</v>
      </c>
      <c r="W183" s="32">
        <v>114.34</v>
      </c>
      <c r="X183" s="32">
        <v>119.37</v>
      </c>
      <c r="Y183" s="32">
        <v>115.82</v>
      </c>
      <c r="Z183" s="32">
        <v>110.26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267</v>
      </c>
      <c r="G184" s="56" t="s">
        <v>428</v>
      </c>
      <c r="H184" s="33">
        <v>30762107.05</v>
      </c>
      <c r="I184" s="33">
        <v>7605905.81</v>
      </c>
      <c r="J184" s="33">
        <v>11441354.24</v>
      </c>
      <c r="K184" s="33">
        <v>11714847</v>
      </c>
      <c r="L184" s="33">
        <v>23485832.86</v>
      </c>
      <c r="M184" s="33">
        <v>4591038.65</v>
      </c>
      <c r="N184" s="33">
        <v>9623800.21</v>
      </c>
      <c r="O184" s="33">
        <v>9270994</v>
      </c>
      <c r="P184" s="118">
        <v>76.34</v>
      </c>
      <c r="Q184" s="118">
        <v>60.36</v>
      </c>
      <c r="R184" s="118">
        <v>84.11</v>
      </c>
      <c r="S184" s="118">
        <v>79.13</v>
      </c>
      <c r="T184" s="32">
        <v>19.54</v>
      </c>
      <c r="U184" s="32">
        <v>40.97</v>
      </c>
      <c r="V184" s="32">
        <v>39.47</v>
      </c>
      <c r="W184" s="32">
        <v>100.43</v>
      </c>
      <c r="X184" s="32">
        <v>90.49</v>
      </c>
      <c r="Y184" s="32">
        <v>99.72</v>
      </c>
      <c r="Z184" s="32">
        <v>107.03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267</v>
      </c>
      <c r="G185" s="56" t="s">
        <v>429</v>
      </c>
      <c r="H185" s="33">
        <v>24373128.53</v>
      </c>
      <c r="I185" s="33">
        <v>8963366</v>
      </c>
      <c r="J185" s="33">
        <v>8273461.53</v>
      </c>
      <c r="K185" s="33">
        <v>7136301</v>
      </c>
      <c r="L185" s="33">
        <v>18464596.65</v>
      </c>
      <c r="M185" s="33">
        <v>6447758.49</v>
      </c>
      <c r="N185" s="33">
        <v>6199406.16</v>
      </c>
      <c r="O185" s="33">
        <v>5817432</v>
      </c>
      <c r="P185" s="118">
        <v>75.75</v>
      </c>
      <c r="Q185" s="118">
        <v>71.93</v>
      </c>
      <c r="R185" s="118">
        <v>74.93</v>
      </c>
      <c r="S185" s="118">
        <v>81.51</v>
      </c>
      <c r="T185" s="32">
        <v>34.91</v>
      </c>
      <c r="U185" s="32">
        <v>33.57</v>
      </c>
      <c r="V185" s="32">
        <v>31.5</v>
      </c>
      <c r="W185" s="32">
        <v>107.98</v>
      </c>
      <c r="X185" s="32">
        <v>119.74</v>
      </c>
      <c r="Y185" s="32">
        <v>105.77</v>
      </c>
      <c r="Z185" s="32">
        <v>99.39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267</v>
      </c>
      <c r="G186" s="56" t="s">
        <v>430</v>
      </c>
      <c r="H186" s="33">
        <v>106856482.48</v>
      </c>
      <c r="I186" s="33">
        <v>35367557</v>
      </c>
      <c r="J186" s="33">
        <v>43710112.48</v>
      </c>
      <c r="K186" s="33">
        <v>27778813</v>
      </c>
      <c r="L186" s="33">
        <v>86399754.88</v>
      </c>
      <c r="M186" s="33">
        <v>26605779.31</v>
      </c>
      <c r="N186" s="33">
        <v>37260607.57</v>
      </c>
      <c r="O186" s="33">
        <v>22533368</v>
      </c>
      <c r="P186" s="118">
        <v>80.85</v>
      </c>
      <c r="Q186" s="118">
        <v>75.22</v>
      </c>
      <c r="R186" s="118">
        <v>85.24</v>
      </c>
      <c r="S186" s="118">
        <v>81.11</v>
      </c>
      <c r="T186" s="32">
        <v>30.79</v>
      </c>
      <c r="U186" s="32">
        <v>43.12</v>
      </c>
      <c r="V186" s="32">
        <v>26.08</v>
      </c>
      <c r="W186" s="32">
        <v>116.08</v>
      </c>
      <c r="X186" s="32">
        <v>103.61</v>
      </c>
      <c r="Y186" s="32">
        <v>134.47</v>
      </c>
      <c r="Z186" s="32">
        <v>107.07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267</v>
      </c>
      <c r="G187" s="56" t="s">
        <v>431</v>
      </c>
      <c r="H187" s="33">
        <v>16023615.95</v>
      </c>
      <c r="I187" s="33">
        <v>4255305.82</v>
      </c>
      <c r="J187" s="33">
        <v>6263978.13</v>
      </c>
      <c r="K187" s="33">
        <v>5504332</v>
      </c>
      <c r="L187" s="33">
        <v>13002942.09</v>
      </c>
      <c r="M187" s="33">
        <v>2999524.58</v>
      </c>
      <c r="N187" s="33">
        <v>5653184.51</v>
      </c>
      <c r="O187" s="33">
        <v>4350233</v>
      </c>
      <c r="P187" s="118">
        <v>81.14</v>
      </c>
      <c r="Q187" s="118">
        <v>70.48</v>
      </c>
      <c r="R187" s="118">
        <v>90.24</v>
      </c>
      <c r="S187" s="118">
        <v>79.03</v>
      </c>
      <c r="T187" s="32">
        <v>23.06</v>
      </c>
      <c r="U187" s="32">
        <v>43.47</v>
      </c>
      <c r="V187" s="32">
        <v>33.45</v>
      </c>
      <c r="W187" s="32">
        <v>109.19</v>
      </c>
      <c r="X187" s="32">
        <v>102.44</v>
      </c>
      <c r="Y187" s="32">
        <v>116.42</v>
      </c>
      <c r="Z187" s="32">
        <v>105.47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267</v>
      </c>
      <c r="G188" s="56" t="s">
        <v>432</v>
      </c>
      <c r="H188" s="33">
        <v>26417308.03</v>
      </c>
      <c r="I188" s="33">
        <v>5479170.1</v>
      </c>
      <c r="J188" s="33">
        <v>12532145.93</v>
      </c>
      <c r="K188" s="33">
        <v>8405992</v>
      </c>
      <c r="L188" s="33">
        <v>20441510.04</v>
      </c>
      <c r="M188" s="33">
        <v>4019508.91</v>
      </c>
      <c r="N188" s="33">
        <v>9723399.13</v>
      </c>
      <c r="O188" s="33">
        <v>6698602</v>
      </c>
      <c r="P188" s="118">
        <v>77.37</v>
      </c>
      <c r="Q188" s="118">
        <v>73.35</v>
      </c>
      <c r="R188" s="118">
        <v>77.58</v>
      </c>
      <c r="S188" s="118">
        <v>79.68</v>
      </c>
      <c r="T188" s="32">
        <v>19.66</v>
      </c>
      <c r="U188" s="32">
        <v>47.56</v>
      </c>
      <c r="V188" s="32">
        <v>32.76</v>
      </c>
      <c r="W188" s="32">
        <v>109.99</v>
      </c>
      <c r="X188" s="32">
        <v>95.25</v>
      </c>
      <c r="Y188" s="32">
        <v>117.02</v>
      </c>
      <c r="Z188" s="32">
        <v>110.63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267</v>
      </c>
      <c r="G189" s="56" t="s">
        <v>433</v>
      </c>
      <c r="H189" s="33">
        <v>41940921.21</v>
      </c>
      <c r="I189" s="33">
        <v>8993051</v>
      </c>
      <c r="J189" s="33">
        <v>21787578.21</v>
      </c>
      <c r="K189" s="33">
        <v>11160292</v>
      </c>
      <c r="L189" s="33">
        <v>30131416.06</v>
      </c>
      <c r="M189" s="33">
        <v>6039171.13</v>
      </c>
      <c r="N189" s="33">
        <v>15149930.93</v>
      </c>
      <c r="O189" s="33">
        <v>8942314</v>
      </c>
      <c r="P189" s="118">
        <v>71.84</v>
      </c>
      <c r="Q189" s="118">
        <v>67.15</v>
      </c>
      <c r="R189" s="118">
        <v>69.53</v>
      </c>
      <c r="S189" s="118">
        <v>80.12</v>
      </c>
      <c r="T189" s="32">
        <v>20.04</v>
      </c>
      <c r="U189" s="32">
        <v>50.27</v>
      </c>
      <c r="V189" s="32">
        <v>29.67</v>
      </c>
      <c r="W189" s="32">
        <v>117.15</v>
      </c>
      <c r="X189" s="32">
        <v>103.64</v>
      </c>
      <c r="Y189" s="32">
        <v>132.72</v>
      </c>
      <c r="Z189" s="32">
        <v>105.48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267</v>
      </c>
      <c r="G190" s="56" t="s">
        <v>434</v>
      </c>
      <c r="H190" s="33">
        <v>49791840.29</v>
      </c>
      <c r="I190" s="33">
        <v>12363007.2</v>
      </c>
      <c r="J190" s="33">
        <v>20772111.09</v>
      </c>
      <c r="K190" s="33">
        <v>16656722</v>
      </c>
      <c r="L190" s="33">
        <v>36574067.86</v>
      </c>
      <c r="M190" s="33">
        <v>9513259.4</v>
      </c>
      <c r="N190" s="33">
        <v>13796816.46</v>
      </c>
      <c r="O190" s="33">
        <v>13263992</v>
      </c>
      <c r="P190" s="118">
        <v>73.45</v>
      </c>
      <c r="Q190" s="118">
        <v>76.94</v>
      </c>
      <c r="R190" s="118">
        <v>66.41</v>
      </c>
      <c r="S190" s="118">
        <v>79.63</v>
      </c>
      <c r="T190" s="32">
        <v>26.01</v>
      </c>
      <c r="U190" s="32">
        <v>37.72</v>
      </c>
      <c r="V190" s="32">
        <v>36.26</v>
      </c>
      <c r="W190" s="32">
        <v>119.7</v>
      </c>
      <c r="X190" s="32">
        <v>128.25</v>
      </c>
      <c r="Y190" s="32">
        <v>128.08</v>
      </c>
      <c r="Z190" s="32">
        <v>107.28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267</v>
      </c>
      <c r="G191" s="56" t="s">
        <v>435</v>
      </c>
      <c r="H191" s="33">
        <v>65664625.99</v>
      </c>
      <c r="I191" s="33">
        <v>21654555.73</v>
      </c>
      <c r="J191" s="33">
        <v>28251221.26</v>
      </c>
      <c r="K191" s="33">
        <v>15758849</v>
      </c>
      <c r="L191" s="33">
        <v>50456580.22</v>
      </c>
      <c r="M191" s="33">
        <v>16584572.15</v>
      </c>
      <c r="N191" s="33">
        <v>21158498.07</v>
      </c>
      <c r="O191" s="33">
        <v>12713510</v>
      </c>
      <c r="P191" s="118">
        <v>76.83</v>
      </c>
      <c r="Q191" s="118">
        <v>76.58</v>
      </c>
      <c r="R191" s="118">
        <v>74.89</v>
      </c>
      <c r="S191" s="118">
        <v>80.67</v>
      </c>
      <c r="T191" s="32">
        <v>32.86</v>
      </c>
      <c r="U191" s="32">
        <v>41.93</v>
      </c>
      <c r="V191" s="32">
        <v>25.19</v>
      </c>
      <c r="W191" s="32">
        <v>122.35</v>
      </c>
      <c r="X191" s="32">
        <v>115.44</v>
      </c>
      <c r="Y191" s="32">
        <v>144.96</v>
      </c>
      <c r="Z191" s="32">
        <v>103.56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267</v>
      </c>
      <c r="G192" s="56" t="s">
        <v>436</v>
      </c>
      <c r="H192" s="33">
        <v>55700617.53</v>
      </c>
      <c r="I192" s="33">
        <v>16107527.15</v>
      </c>
      <c r="J192" s="33">
        <v>20521885.38</v>
      </c>
      <c r="K192" s="33">
        <v>19071205</v>
      </c>
      <c r="L192" s="33">
        <v>43071639.09</v>
      </c>
      <c r="M192" s="33">
        <v>11786858.48</v>
      </c>
      <c r="N192" s="33">
        <v>15940811.61</v>
      </c>
      <c r="O192" s="33">
        <v>15343969</v>
      </c>
      <c r="P192" s="118">
        <v>77.32</v>
      </c>
      <c r="Q192" s="118">
        <v>73.17</v>
      </c>
      <c r="R192" s="118">
        <v>77.67</v>
      </c>
      <c r="S192" s="118">
        <v>80.45</v>
      </c>
      <c r="T192" s="32">
        <v>27.36</v>
      </c>
      <c r="U192" s="32">
        <v>37</v>
      </c>
      <c r="V192" s="32">
        <v>35.62</v>
      </c>
      <c r="W192" s="32">
        <v>112.01</v>
      </c>
      <c r="X192" s="32">
        <v>112.32</v>
      </c>
      <c r="Y192" s="32">
        <v>118.4</v>
      </c>
      <c r="Z192" s="32">
        <v>105.86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31565304.91</v>
      </c>
      <c r="I193" s="33">
        <v>6281403</v>
      </c>
      <c r="J193" s="33">
        <v>13722131.91</v>
      </c>
      <c r="K193" s="33">
        <v>11561770</v>
      </c>
      <c r="L193" s="33">
        <v>23092509.63</v>
      </c>
      <c r="M193" s="33">
        <v>4899626.91</v>
      </c>
      <c r="N193" s="33">
        <v>9015569.72</v>
      </c>
      <c r="O193" s="33">
        <v>9177313</v>
      </c>
      <c r="P193" s="118">
        <v>73.15</v>
      </c>
      <c r="Q193" s="118">
        <v>78</v>
      </c>
      <c r="R193" s="118">
        <v>65.7</v>
      </c>
      <c r="S193" s="118">
        <v>79.37</v>
      </c>
      <c r="T193" s="32">
        <v>21.21</v>
      </c>
      <c r="U193" s="32">
        <v>39.04</v>
      </c>
      <c r="V193" s="32">
        <v>39.74</v>
      </c>
      <c r="W193" s="32">
        <v>106.96</v>
      </c>
      <c r="X193" s="32">
        <v>114.56</v>
      </c>
      <c r="Y193" s="32">
        <v>101.96</v>
      </c>
      <c r="Z193" s="32">
        <v>108.35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267</v>
      </c>
      <c r="G194" s="56" t="s">
        <v>438</v>
      </c>
      <c r="H194" s="33">
        <v>78597844.76</v>
      </c>
      <c r="I194" s="33">
        <v>28918611.73</v>
      </c>
      <c r="J194" s="33">
        <v>33094346.03</v>
      </c>
      <c r="K194" s="33">
        <v>16584887</v>
      </c>
      <c r="L194" s="33">
        <v>58038979.8</v>
      </c>
      <c r="M194" s="33">
        <v>20779111.48</v>
      </c>
      <c r="N194" s="33">
        <v>23819498.32</v>
      </c>
      <c r="O194" s="33">
        <v>13440370</v>
      </c>
      <c r="P194" s="118">
        <v>73.84</v>
      </c>
      <c r="Q194" s="118">
        <v>71.85</v>
      </c>
      <c r="R194" s="118">
        <v>71.97</v>
      </c>
      <c r="S194" s="118">
        <v>81.03</v>
      </c>
      <c r="T194" s="32">
        <v>35.8</v>
      </c>
      <c r="U194" s="32">
        <v>41.04</v>
      </c>
      <c r="V194" s="32">
        <v>23.15</v>
      </c>
      <c r="W194" s="32">
        <v>115.84</v>
      </c>
      <c r="X194" s="32">
        <v>106.24</v>
      </c>
      <c r="Y194" s="32">
        <v>136.29</v>
      </c>
      <c r="Z194" s="32">
        <v>102.85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267</v>
      </c>
      <c r="G195" s="56" t="s">
        <v>439</v>
      </c>
      <c r="H195" s="33">
        <v>36082054</v>
      </c>
      <c r="I195" s="33">
        <v>8563863.92</v>
      </c>
      <c r="J195" s="33">
        <v>15786873.08</v>
      </c>
      <c r="K195" s="33">
        <v>11731317</v>
      </c>
      <c r="L195" s="33">
        <v>26490699.19</v>
      </c>
      <c r="M195" s="33">
        <v>5698508.51</v>
      </c>
      <c r="N195" s="33">
        <v>11548423.68</v>
      </c>
      <c r="O195" s="33">
        <v>9243767</v>
      </c>
      <c r="P195" s="118">
        <v>73.41</v>
      </c>
      <c r="Q195" s="118">
        <v>66.54</v>
      </c>
      <c r="R195" s="118">
        <v>73.15</v>
      </c>
      <c r="S195" s="118">
        <v>78.79</v>
      </c>
      <c r="T195" s="32">
        <v>21.51</v>
      </c>
      <c r="U195" s="32">
        <v>43.59</v>
      </c>
      <c r="V195" s="32">
        <v>34.89</v>
      </c>
      <c r="W195" s="32">
        <v>108.82</v>
      </c>
      <c r="X195" s="32">
        <v>113.71</v>
      </c>
      <c r="Y195" s="32">
        <v>108.33</v>
      </c>
      <c r="Z195" s="32">
        <v>106.58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267</v>
      </c>
      <c r="G196" s="56" t="s">
        <v>440</v>
      </c>
      <c r="H196" s="33">
        <v>32036759.55</v>
      </c>
      <c r="I196" s="33">
        <v>5362688.01</v>
      </c>
      <c r="J196" s="33">
        <v>13488281.54</v>
      </c>
      <c r="K196" s="33">
        <v>13185790</v>
      </c>
      <c r="L196" s="33">
        <v>24352966.06</v>
      </c>
      <c r="M196" s="33">
        <v>4056123.67</v>
      </c>
      <c r="N196" s="33">
        <v>9874752.39</v>
      </c>
      <c r="O196" s="33">
        <v>10422090</v>
      </c>
      <c r="P196" s="118">
        <v>76.01</v>
      </c>
      <c r="Q196" s="118">
        <v>75.63</v>
      </c>
      <c r="R196" s="118">
        <v>73.2</v>
      </c>
      <c r="S196" s="118">
        <v>79.04</v>
      </c>
      <c r="T196" s="32">
        <v>16.65</v>
      </c>
      <c r="U196" s="32">
        <v>40.54</v>
      </c>
      <c r="V196" s="32">
        <v>42.79</v>
      </c>
      <c r="W196" s="32">
        <v>103.13</v>
      </c>
      <c r="X196" s="32">
        <v>105.61</v>
      </c>
      <c r="Y196" s="32">
        <v>94.87</v>
      </c>
      <c r="Z196" s="32">
        <v>111.31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35627879.82</v>
      </c>
      <c r="I197" s="33">
        <v>17038978.17</v>
      </c>
      <c r="J197" s="33">
        <v>11413752.65</v>
      </c>
      <c r="K197" s="33">
        <v>7175149</v>
      </c>
      <c r="L197" s="33">
        <v>25379319.75</v>
      </c>
      <c r="M197" s="33">
        <v>11829119.9</v>
      </c>
      <c r="N197" s="33">
        <v>7740533.85</v>
      </c>
      <c r="O197" s="33">
        <v>5809666</v>
      </c>
      <c r="P197" s="118">
        <v>71.23</v>
      </c>
      <c r="Q197" s="118">
        <v>69.42</v>
      </c>
      <c r="R197" s="118">
        <v>67.81</v>
      </c>
      <c r="S197" s="118">
        <v>80.96</v>
      </c>
      <c r="T197" s="32">
        <v>46.6</v>
      </c>
      <c r="U197" s="32">
        <v>30.49</v>
      </c>
      <c r="V197" s="32">
        <v>22.89</v>
      </c>
      <c r="W197" s="32">
        <v>109.67</v>
      </c>
      <c r="X197" s="32">
        <v>104.44</v>
      </c>
      <c r="Y197" s="32">
        <v>121.66</v>
      </c>
      <c r="Z197" s="32">
        <v>106.54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39153565.94</v>
      </c>
      <c r="I198" s="33">
        <v>9538188</v>
      </c>
      <c r="J198" s="33">
        <v>16215915.94</v>
      </c>
      <c r="K198" s="33">
        <v>13399462</v>
      </c>
      <c r="L198" s="33">
        <v>28098924.45</v>
      </c>
      <c r="M198" s="33">
        <v>6670291.23</v>
      </c>
      <c r="N198" s="33">
        <v>10786621.22</v>
      </c>
      <c r="O198" s="33">
        <v>10642012</v>
      </c>
      <c r="P198" s="118">
        <v>71.76</v>
      </c>
      <c r="Q198" s="118">
        <v>69.93</v>
      </c>
      <c r="R198" s="118">
        <v>66.51</v>
      </c>
      <c r="S198" s="118">
        <v>79.42</v>
      </c>
      <c r="T198" s="32">
        <v>23.73</v>
      </c>
      <c r="U198" s="32">
        <v>38.38</v>
      </c>
      <c r="V198" s="32">
        <v>37.87</v>
      </c>
      <c r="W198" s="32">
        <v>113.58</v>
      </c>
      <c r="X198" s="32">
        <v>134.35</v>
      </c>
      <c r="Y198" s="32">
        <v>111.06</v>
      </c>
      <c r="Z198" s="32">
        <v>105.76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36508952.01</v>
      </c>
      <c r="I199" s="33">
        <v>9737324.8</v>
      </c>
      <c r="J199" s="33">
        <v>14881075.21</v>
      </c>
      <c r="K199" s="33">
        <v>11890552</v>
      </c>
      <c r="L199" s="33">
        <v>28298213.6</v>
      </c>
      <c r="M199" s="33">
        <v>6763330.91</v>
      </c>
      <c r="N199" s="33">
        <v>12008462.69</v>
      </c>
      <c r="O199" s="33">
        <v>9526420</v>
      </c>
      <c r="P199" s="118">
        <v>77.51</v>
      </c>
      <c r="Q199" s="118">
        <v>69.45</v>
      </c>
      <c r="R199" s="118">
        <v>80.69</v>
      </c>
      <c r="S199" s="118">
        <v>80.11</v>
      </c>
      <c r="T199" s="32">
        <v>23.9</v>
      </c>
      <c r="U199" s="32">
        <v>42.43</v>
      </c>
      <c r="V199" s="32">
        <v>33.66</v>
      </c>
      <c r="W199" s="32">
        <v>113.3</v>
      </c>
      <c r="X199" s="32">
        <v>97.32</v>
      </c>
      <c r="Y199" s="32">
        <v>143.9</v>
      </c>
      <c r="Z199" s="32">
        <v>98.39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28970624.48</v>
      </c>
      <c r="I200" s="33">
        <v>10184775</v>
      </c>
      <c r="J200" s="33">
        <v>9108621.48</v>
      </c>
      <c r="K200" s="33">
        <v>9677228</v>
      </c>
      <c r="L200" s="33">
        <v>21880224.32</v>
      </c>
      <c r="M200" s="33">
        <v>6565149.47</v>
      </c>
      <c r="N200" s="33">
        <v>7591037.85</v>
      </c>
      <c r="O200" s="33">
        <v>7724037</v>
      </c>
      <c r="P200" s="118">
        <v>75.52</v>
      </c>
      <c r="Q200" s="118">
        <v>64.46</v>
      </c>
      <c r="R200" s="118">
        <v>83.33</v>
      </c>
      <c r="S200" s="118">
        <v>79.81</v>
      </c>
      <c r="T200" s="32">
        <v>30</v>
      </c>
      <c r="U200" s="32">
        <v>34.69</v>
      </c>
      <c r="V200" s="32">
        <v>35.3</v>
      </c>
      <c r="W200" s="32">
        <v>107.62</v>
      </c>
      <c r="X200" s="32">
        <v>106.99</v>
      </c>
      <c r="Y200" s="32">
        <v>109.64</v>
      </c>
      <c r="Z200" s="32">
        <v>106.22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28922977.1</v>
      </c>
      <c r="I201" s="33">
        <v>9897288.12</v>
      </c>
      <c r="J201" s="33">
        <v>9711556.98</v>
      </c>
      <c r="K201" s="33">
        <v>9314132</v>
      </c>
      <c r="L201" s="33">
        <v>22449127.15</v>
      </c>
      <c r="M201" s="33">
        <v>7118267.16</v>
      </c>
      <c r="N201" s="33">
        <v>7793678.99</v>
      </c>
      <c r="O201" s="33">
        <v>7537181</v>
      </c>
      <c r="P201" s="118">
        <v>77.61</v>
      </c>
      <c r="Q201" s="118">
        <v>71.92</v>
      </c>
      <c r="R201" s="118">
        <v>80.25</v>
      </c>
      <c r="S201" s="118">
        <v>80.92</v>
      </c>
      <c r="T201" s="32">
        <v>31.7</v>
      </c>
      <c r="U201" s="32">
        <v>34.71</v>
      </c>
      <c r="V201" s="32">
        <v>33.57</v>
      </c>
      <c r="W201" s="32">
        <v>112.89</v>
      </c>
      <c r="X201" s="32">
        <v>107.36</v>
      </c>
      <c r="Y201" s="32">
        <v>129.72</v>
      </c>
      <c r="Z201" s="32">
        <v>103.98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107887355.13</v>
      </c>
      <c r="I202" s="33">
        <v>44105046.81</v>
      </c>
      <c r="J202" s="33">
        <v>41903257.32</v>
      </c>
      <c r="K202" s="33">
        <v>21879051</v>
      </c>
      <c r="L202" s="33">
        <v>84976929.77</v>
      </c>
      <c r="M202" s="33">
        <v>31935586.74</v>
      </c>
      <c r="N202" s="33">
        <v>35025821.03</v>
      </c>
      <c r="O202" s="33">
        <v>18015522</v>
      </c>
      <c r="P202" s="118">
        <v>78.76</v>
      </c>
      <c r="Q202" s="118">
        <v>72.4</v>
      </c>
      <c r="R202" s="118">
        <v>83.58</v>
      </c>
      <c r="S202" s="118">
        <v>82.34</v>
      </c>
      <c r="T202" s="32">
        <v>37.58</v>
      </c>
      <c r="U202" s="32">
        <v>41.21</v>
      </c>
      <c r="V202" s="32">
        <v>21.2</v>
      </c>
      <c r="W202" s="32">
        <v>111.37</v>
      </c>
      <c r="X202" s="32">
        <v>93.68</v>
      </c>
      <c r="Y202" s="32">
        <v>139.05</v>
      </c>
      <c r="Z202" s="32">
        <v>105.84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30302691.93</v>
      </c>
      <c r="I203" s="33">
        <v>7781668</v>
      </c>
      <c r="J203" s="33">
        <v>11000748.93</v>
      </c>
      <c r="K203" s="33">
        <v>11520275</v>
      </c>
      <c r="L203" s="33">
        <v>24595714.21</v>
      </c>
      <c r="M203" s="33">
        <v>6135629.36</v>
      </c>
      <c r="N203" s="33">
        <v>9241286.85</v>
      </c>
      <c r="O203" s="33">
        <v>9218798</v>
      </c>
      <c r="P203" s="118">
        <v>81.16</v>
      </c>
      <c r="Q203" s="118">
        <v>78.84</v>
      </c>
      <c r="R203" s="118">
        <v>84</v>
      </c>
      <c r="S203" s="118">
        <v>80.02</v>
      </c>
      <c r="T203" s="32">
        <v>24.94</v>
      </c>
      <c r="U203" s="32">
        <v>37.57</v>
      </c>
      <c r="V203" s="32">
        <v>37.48</v>
      </c>
      <c r="W203" s="32">
        <v>98.93</v>
      </c>
      <c r="X203" s="32">
        <v>109.53</v>
      </c>
      <c r="Y203" s="32">
        <v>84.89</v>
      </c>
      <c r="Z203" s="32">
        <v>110.09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59182597.48</v>
      </c>
      <c r="I204" s="33">
        <v>20196511.3</v>
      </c>
      <c r="J204" s="33">
        <v>30706049.18</v>
      </c>
      <c r="K204" s="33">
        <v>8280037</v>
      </c>
      <c r="L204" s="33">
        <v>39595191.56</v>
      </c>
      <c r="M204" s="33">
        <v>16274957.09</v>
      </c>
      <c r="N204" s="33">
        <v>16371253.47</v>
      </c>
      <c r="O204" s="33">
        <v>6948981</v>
      </c>
      <c r="P204" s="118">
        <v>66.9</v>
      </c>
      <c r="Q204" s="118">
        <v>80.58</v>
      </c>
      <c r="R204" s="118">
        <v>53.31</v>
      </c>
      <c r="S204" s="118">
        <v>83.92</v>
      </c>
      <c r="T204" s="32">
        <v>41.1</v>
      </c>
      <c r="U204" s="32">
        <v>41.34</v>
      </c>
      <c r="V204" s="32">
        <v>17.55</v>
      </c>
      <c r="W204" s="32">
        <v>117.54</v>
      </c>
      <c r="X204" s="32">
        <v>124.36</v>
      </c>
      <c r="Y204" s="32">
        <v>124.1</v>
      </c>
      <c r="Z204" s="32">
        <v>93.81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96402038.47</v>
      </c>
      <c r="I205" s="33">
        <v>31142833.82</v>
      </c>
      <c r="J205" s="33">
        <v>39744470.65</v>
      </c>
      <c r="K205" s="33">
        <v>25514734</v>
      </c>
      <c r="L205" s="33">
        <v>71862661.5</v>
      </c>
      <c r="M205" s="33">
        <v>22269522.15</v>
      </c>
      <c r="N205" s="33">
        <v>29078017.35</v>
      </c>
      <c r="O205" s="33">
        <v>20515122</v>
      </c>
      <c r="P205" s="118">
        <v>74.54</v>
      </c>
      <c r="Q205" s="118">
        <v>71.5</v>
      </c>
      <c r="R205" s="118">
        <v>73.16</v>
      </c>
      <c r="S205" s="118">
        <v>80.4</v>
      </c>
      <c r="T205" s="32">
        <v>30.98</v>
      </c>
      <c r="U205" s="32">
        <v>40.46</v>
      </c>
      <c r="V205" s="32">
        <v>28.54</v>
      </c>
      <c r="W205" s="32">
        <v>117.14</v>
      </c>
      <c r="X205" s="32">
        <v>134</v>
      </c>
      <c r="Y205" s="32">
        <v>114.98</v>
      </c>
      <c r="Z205" s="32">
        <v>105.55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30643215.8</v>
      </c>
      <c r="I206" s="33">
        <v>9760228.82</v>
      </c>
      <c r="J206" s="33">
        <v>11780809.98</v>
      </c>
      <c r="K206" s="33">
        <v>9102177</v>
      </c>
      <c r="L206" s="33">
        <v>24300758.2</v>
      </c>
      <c r="M206" s="33">
        <v>5833639.46</v>
      </c>
      <c r="N206" s="33">
        <v>11176669.74</v>
      </c>
      <c r="O206" s="33">
        <v>7290449</v>
      </c>
      <c r="P206" s="118">
        <v>79.3</v>
      </c>
      <c r="Q206" s="118">
        <v>59.76</v>
      </c>
      <c r="R206" s="118">
        <v>94.87</v>
      </c>
      <c r="S206" s="118">
        <v>80.09</v>
      </c>
      <c r="T206" s="32">
        <v>24</v>
      </c>
      <c r="U206" s="32">
        <v>45.99</v>
      </c>
      <c r="V206" s="32">
        <v>30</v>
      </c>
      <c r="W206" s="32">
        <v>117.53</v>
      </c>
      <c r="X206" s="32">
        <v>141.92</v>
      </c>
      <c r="Y206" s="32">
        <v>118.19</v>
      </c>
      <c r="Z206" s="32">
        <v>102.55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70353106.64</v>
      </c>
      <c r="I207" s="33">
        <v>26191214.62</v>
      </c>
      <c r="J207" s="33">
        <v>28870405.02</v>
      </c>
      <c r="K207" s="33">
        <v>15291487</v>
      </c>
      <c r="L207" s="33">
        <v>53747745.14</v>
      </c>
      <c r="M207" s="33">
        <v>19268841.34</v>
      </c>
      <c r="N207" s="33">
        <v>21962899.8</v>
      </c>
      <c r="O207" s="33">
        <v>12516004</v>
      </c>
      <c r="P207" s="118">
        <v>76.39</v>
      </c>
      <c r="Q207" s="118">
        <v>73.56</v>
      </c>
      <c r="R207" s="118">
        <v>76.07</v>
      </c>
      <c r="S207" s="118">
        <v>81.84</v>
      </c>
      <c r="T207" s="32">
        <v>35.85</v>
      </c>
      <c r="U207" s="32">
        <v>40.86</v>
      </c>
      <c r="V207" s="32">
        <v>23.28</v>
      </c>
      <c r="W207" s="32">
        <v>107.22</v>
      </c>
      <c r="X207" s="32">
        <v>100.23</v>
      </c>
      <c r="Y207" s="32">
        <v>118.03</v>
      </c>
      <c r="Z207" s="32">
        <v>101.77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56880657.45</v>
      </c>
      <c r="I208" s="33">
        <v>16661272.96</v>
      </c>
      <c r="J208" s="33">
        <v>25664463.49</v>
      </c>
      <c r="K208" s="33">
        <v>14554921</v>
      </c>
      <c r="L208" s="33">
        <v>43897829.22</v>
      </c>
      <c r="M208" s="33">
        <v>12913876.23</v>
      </c>
      <c r="N208" s="33">
        <v>19312844.99</v>
      </c>
      <c r="O208" s="33">
        <v>11671108</v>
      </c>
      <c r="P208" s="118">
        <v>77.17</v>
      </c>
      <c r="Q208" s="118">
        <v>77.5</v>
      </c>
      <c r="R208" s="118">
        <v>75.25</v>
      </c>
      <c r="S208" s="118">
        <v>80.18</v>
      </c>
      <c r="T208" s="32">
        <v>29.41</v>
      </c>
      <c r="U208" s="32">
        <v>43.99</v>
      </c>
      <c r="V208" s="32">
        <v>26.58</v>
      </c>
      <c r="W208" s="32">
        <v>110.46</v>
      </c>
      <c r="X208" s="32">
        <v>112.19</v>
      </c>
      <c r="Y208" s="32">
        <v>111.6</v>
      </c>
      <c r="Z208" s="32">
        <v>106.83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71032979.98</v>
      </c>
      <c r="I209" s="33">
        <v>24220203.4</v>
      </c>
      <c r="J209" s="33">
        <v>28103548.58</v>
      </c>
      <c r="K209" s="33">
        <v>18709228</v>
      </c>
      <c r="L209" s="33">
        <v>53319744.2</v>
      </c>
      <c r="M209" s="33">
        <v>18109597.45</v>
      </c>
      <c r="N209" s="33">
        <v>20194627.75</v>
      </c>
      <c r="O209" s="33">
        <v>15015519</v>
      </c>
      <c r="P209" s="118">
        <v>75.06</v>
      </c>
      <c r="Q209" s="118">
        <v>74.77</v>
      </c>
      <c r="R209" s="118">
        <v>71.85</v>
      </c>
      <c r="S209" s="118">
        <v>80.25</v>
      </c>
      <c r="T209" s="32">
        <v>33.96</v>
      </c>
      <c r="U209" s="32">
        <v>37.87</v>
      </c>
      <c r="V209" s="32">
        <v>28.16</v>
      </c>
      <c r="W209" s="32">
        <v>106.39</v>
      </c>
      <c r="X209" s="32">
        <v>123.91</v>
      </c>
      <c r="Y209" s="32">
        <v>97.02</v>
      </c>
      <c r="Z209" s="32">
        <v>102.25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30769163.71</v>
      </c>
      <c r="I210" s="33">
        <v>7408943</v>
      </c>
      <c r="J210" s="33">
        <v>12831961.71</v>
      </c>
      <c r="K210" s="33">
        <v>10528259</v>
      </c>
      <c r="L210" s="33">
        <v>24584806.85</v>
      </c>
      <c r="M210" s="33">
        <v>5544870.29</v>
      </c>
      <c r="N210" s="33">
        <v>10707464.56</v>
      </c>
      <c r="O210" s="33">
        <v>8332472</v>
      </c>
      <c r="P210" s="118">
        <v>79.9</v>
      </c>
      <c r="Q210" s="118">
        <v>74.84</v>
      </c>
      <c r="R210" s="118">
        <v>83.44</v>
      </c>
      <c r="S210" s="118">
        <v>79.14</v>
      </c>
      <c r="T210" s="32">
        <v>22.55</v>
      </c>
      <c r="U210" s="32">
        <v>43.55</v>
      </c>
      <c r="V210" s="32">
        <v>33.89</v>
      </c>
      <c r="W210" s="32">
        <v>100.08</v>
      </c>
      <c r="X210" s="32">
        <v>87.54</v>
      </c>
      <c r="Y210" s="32">
        <v>104.58</v>
      </c>
      <c r="Z210" s="32">
        <v>104.26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124377005.51</v>
      </c>
      <c r="I211" s="33">
        <v>39844563.26</v>
      </c>
      <c r="J211" s="33">
        <v>61115973.25</v>
      </c>
      <c r="K211" s="33">
        <v>23416469</v>
      </c>
      <c r="L211" s="33">
        <v>83714436.11</v>
      </c>
      <c r="M211" s="33">
        <v>24852812.31</v>
      </c>
      <c r="N211" s="33">
        <v>39593160.8</v>
      </c>
      <c r="O211" s="33">
        <v>19268463</v>
      </c>
      <c r="P211" s="118">
        <v>67.3</v>
      </c>
      <c r="Q211" s="118">
        <v>62.37</v>
      </c>
      <c r="R211" s="118">
        <v>64.78</v>
      </c>
      <c r="S211" s="118">
        <v>82.28</v>
      </c>
      <c r="T211" s="32">
        <v>29.68</v>
      </c>
      <c r="U211" s="32">
        <v>47.29</v>
      </c>
      <c r="V211" s="32">
        <v>23.01</v>
      </c>
      <c r="W211" s="32">
        <v>121.64</v>
      </c>
      <c r="X211" s="32">
        <v>100.69</v>
      </c>
      <c r="Y211" s="32">
        <v>154.47</v>
      </c>
      <c r="Z211" s="32">
        <v>104.12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33123247.09</v>
      </c>
      <c r="I212" s="33">
        <v>8049690.87</v>
      </c>
      <c r="J212" s="33">
        <v>13064282.22</v>
      </c>
      <c r="K212" s="33">
        <v>12009274</v>
      </c>
      <c r="L212" s="33">
        <v>26134556.27</v>
      </c>
      <c r="M212" s="33">
        <v>5908785.29</v>
      </c>
      <c r="N212" s="33">
        <v>10742136.98</v>
      </c>
      <c r="O212" s="33">
        <v>9483634</v>
      </c>
      <c r="P212" s="118">
        <v>78.9</v>
      </c>
      <c r="Q212" s="118">
        <v>73.4</v>
      </c>
      <c r="R212" s="118">
        <v>82.22</v>
      </c>
      <c r="S212" s="118">
        <v>78.96</v>
      </c>
      <c r="T212" s="32">
        <v>22.6</v>
      </c>
      <c r="U212" s="32">
        <v>41.1</v>
      </c>
      <c r="V212" s="32">
        <v>36.28</v>
      </c>
      <c r="W212" s="32">
        <v>106.42</v>
      </c>
      <c r="X212" s="32">
        <v>101.94</v>
      </c>
      <c r="Y212" s="32">
        <v>112.21</v>
      </c>
      <c r="Z212" s="32">
        <v>103.21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49753133.27</v>
      </c>
      <c r="I213" s="33">
        <v>15989850.32</v>
      </c>
      <c r="J213" s="33">
        <v>19835960.95</v>
      </c>
      <c r="K213" s="33">
        <v>13927322</v>
      </c>
      <c r="L213" s="33">
        <v>38560666.71</v>
      </c>
      <c r="M213" s="33">
        <v>11483783.36</v>
      </c>
      <c r="N213" s="33">
        <v>15919943.35</v>
      </c>
      <c r="O213" s="33">
        <v>11156940</v>
      </c>
      <c r="P213" s="118">
        <v>77.5</v>
      </c>
      <c r="Q213" s="118">
        <v>71.81</v>
      </c>
      <c r="R213" s="118">
        <v>80.25</v>
      </c>
      <c r="S213" s="118">
        <v>80.1</v>
      </c>
      <c r="T213" s="32">
        <v>29.78</v>
      </c>
      <c r="U213" s="32">
        <v>41.28</v>
      </c>
      <c r="V213" s="32">
        <v>28.93</v>
      </c>
      <c r="W213" s="32">
        <v>103.88</v>
      </c>
      <c r="X213" s="32">
        <v>98.82</v>
      </c>
      <c r="Y213" s="32">
        <v>108.24</v>
      </c>
      <c r="Z213" s="32">
        <v>103.39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41476893.56</v>
      </c>
      <c r="I214" s="33">
        <v>12471688.17</v>
      </c>
      <c r="J214" s="33">
        <v>17942753.39</v>
      </c>
      <c r="K214" s="33">
        <v>11062452</v>
      </c>
      <c r="L214" s="33">
        <v>31945483.12</v>
      </c>
      <c r="M214" s="33">
        <v>7994659.06</v>
      </c>
      <c r="N214" s="33">
        <v>15061085.06</v>
      </c>
      <c r="O214" s="33">
        <v>8889739</v>
      </c>
      <c r="P214" s="118">
        <v>77.01</v>
      </c>
      <c r="Q214" s="118">
        <v>64.1</v>
      </c>
      <c r="R214" s="118">
        <v>83.93</v>
      </c>
      <c r="S214" s="118">
        <v>80.35</v>
      </c>
      <c r="T214" s="32">
        <v>25.02</v>
      </c>
      <c r="U214" s="32">
        <v>47.14</v>
      </c>
      <c r="V214" s="32">
        <v>27.82</v>
      </c>
      <c r="W214" s="32">
        <v>128.46</v>
      </c>
      <c r="X214" s="32">
        <v>113.01</v>
      </c>
      <c r="Y214" s="32">
        <v>168.46</v>
      </c>
      <c r="Z214" s="32">
        <v>100.41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30690567.38</v>
      </c>
      <c r="I215" s="33">
        <v>10102673</v>
      </c>
      <c r="J215" s="33">
        <v>12314102.38</v>
      </c>
      <c r="K215" s="33">
        <v>8273792</v>
      </c>
      <c r="L215" s="33">
        <v>24950662.86</v>
      </c>
      <c r="M215" s="33">
        <v>6815973.89</v>
      </c>
      <c r="N215" s="33">
        <v>11520803.97</v>
      </c>
      <c r="O215" s="33">
        <v>6613885</v>
      </c>
      <c r="P215" s="118">
        <v>81.29</v>
      </c>
      <c r="Q215" s="118">
        <v>67.46</v>
      </c>
      <c r="R215" s="118">
        <v>93.55</v>
      </c>
      <c r="S215" s="118">
        <v>79.93</v>
      </c>
      <c r="T215" s="32">
        <v>27.31</v>
      </c>
      <c r="U215" s="32">
        <v>46.17</v>
      </c>
      <c r="V215" s="32">
        <v>26.5</v>
      </c>
      <c r="W215" s="32">
        <v>132.38</v>
      </c>
      <c r="X215" s="32">
        <v>116.39</v>
      </c>
      <c r="Y215" s="32">
        <v>174.04</v>
      </c>
      <c r="Z215" s="32">
        <v>103.8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41041940.22</v>
      </c>
      <c r="I216" s="33">
        <v>8342165</v>
      </c>
      <c r="J216" s="33">
        <v>16685256.22</v>
      </c>
      <c r="K216" s="33">
        <v>16014519</v>
      </c>
      <c r="L216" s="33">
        <v>32173065.37</v>
      </c>
      <c r="M216" s="33">
        <v>5874427.25</v>
      </c>
      <c r="N216" s="33">
        <v>13595314.12</v>
      </c>
      <c r="O216" s="33">
        <v>12703324</v>
      </c>
      <c r="P216" s="118">
        <v>78.39</v>
      </c>
      <c r="Q216" s="118">
        <v>70.41</v>
      </c>
      <c r="R216" s="118">
        <v>81.48</v>
      </c>
      <c r="S216" s="118">
        <v>79.32</v>
      </c>
      <c r="T216" s="32">
        <v>18.25</v>
      </c>
      <c r="U216" s="32">
        <v>42.25</v>
      </c>
      <c r="V216" s="32">
        <v>39.48</v>
      </c>
      <c r="W216" s="32">
        <v>119.72</v>
      </c>
      <c r="X216" s="32">
        <v>107.97</v>
      </c>
      <c r="Y216" s="32">
        <v>134.77</v>
      </c>
      <c r="Z216" s="32">
        <v>111.96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33087659.48</v>
      </c>
      <c r="I217" s="33">
        <v>13585051</v>
      </c>
      <c r="J217" s="33">
        <v>11598927.48</v>
      </c>
      <c r="K217" s="33">
        <v>7903681</v>
      </c>
      <c r="L217" s="33">
        <v>24950784.48</v>
      </c>
      <c r="M217" s="33">
        <v>10811228.48</v>
      </c>
      <c r="N217" s="33">
        <v>7708698</v>
      </c>
      <c r="O217" s="33">
        <v>6430858</v>
      </c>
      <c r="P217" s="118">
        <v>75.4</v>
      </c>
      <c r="Q217" s="118">
        <v>79.58</v>
      </c>
      <c r="R217" s="118">
        <v>66.46</v>
      </c>
      <c r="S217" s="118">
        <v>81.36</v>
      </c>
      <c r="T217" s="32">
        <v>43.33</v>
      </c>
      <c r="U217" s="32">
        <v>30.89</v>
      </c>
      <c r="V217" s="32">
        <v>25.77</v>
      </c>
      <c r="W217" s="32">
        <v>111.24</v>
      </c>
      <c r="X217" s="32">
        <v>112.66</v>
      </c>
      <c r="Y217" s="32">
        <v>117.33</v>
      </c>
      <c r="Z217" s="32">
        <v>102.68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401819476.55</v>
      </c>
      <c r="I218" s="33">
        <v>126316152.21</v>
      </c>
      <c r="J218" s="33">
        <v>147165061.34</v>
      </c>
      <c r="K218" s="33">
        <v>128338263</v>
      </c>
      <c r="L218" s="33">
        <v>319295290.58</v>
      </c>
      <c r="M218" s="33">
        <v>105991558.9</v>
      </c>
      <c r="N218" s="33">
        <v>106501152.68</v>
      </c>
      <c r="O218" s="33">
        <v>106802579</v>
      </c>
      <c r="P218" s="118">
        <v>79.46</v>
      </c>
      <c r="Q218" s="118">
        <v>83.9</v>
      </c>
      <c r="R218" s="118">
        <v>72.36</v>
      </c>
      <c r="S218" s="118">
        <v>83.21</v>
      </c>
      <c r="T218" s="32">
        <v>33.19</v>
      </c>
      <c r="U218" s="32">
        <v>33.35</v>
      </c>
      <c r="V218" s="32">
        <v>33.44</v>
      </c>
      <c r="W218" s="32">
        <v>114.81</v>
      </c>
      <c r="X218" s="32">
        <v>107.79</v>
      </c>
      <c r="Y218" s="32">
        <v>129.74</v>
      </c>
      <c r="Z218" s="32">
        <v>109.33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563618081.93</v>
      </c>
      <c r="I219" s="33">
        <v>232383199.71</v>
      </c>
      <c r="J219" s="33">
        <v>191829744.22</v>
      </c>
      <c r="K219" s="33">
        <v>139405138</v>
      </c>
      <c r="L219" s="33">
        <v>332643190.25</v>
      </c>
      <c r="M219" s="33">
        <v>102026700.96</v>
      </c>
      <c r="N219" s="33">
        <v>114818261.29</v>
      </c>
      <c r="O219" s="33">
        <v>115798228</v>
      </c>
      <c r="P219" s="118">
        <v>59.01</v>
      </c>
      <c r="Q219" s="118">
        <v>43.9</v>
      </c>
      <c r="R219" s="118">
        <v>59.85</v>
      </c>
      <c r="S219" s="118">
        <v>83.06</v>
      </c>
      <c r="T219" s="32">
        <v>30.67</v>
      </c>
      <c r="U219" s="32">
        <v>34.51</v>
      </c>
      <c r="V219" s="32">
        <v>34.81</v>
      </c>
      <c r="W219" s="32">
        <v>113.77</v>
      </c>
      <c r="X219" s="32">
        <v>100.52</v>
      </c>
      <c r="Y219" s="32">
        <v>140.05</v>
      </c>
      <c r="Z219" s="32">
        <v>106.33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2578728574.67</v>
      </c>
      <c r="I220" s="33">
        <v>1312544385</v>
      </c>
      <c r="J220" s="33">
        <v>761922044.67</v>
      </c>
      <c r="K220" s="33">
        <v>504262145</v>
      </c>
      <c r="L220" s="33">
        <v>1810740018.89</v>
      </c>
      <c r="M220" s="33">
        <v>852687784.21</v>
      </c>
      <c r="N220" s="33">
        <v>531610998.68</v>
      </c>
      <c r="O220" s="33">
        <v>426441236</v>
      </c>
      <c r="P220" s="118">
        <v>70.21</v>
      </c>
      <c r="Q220" s="118">
        <v>64.96</v>
      </c>
      <c r="R220" s="118">
        <v>69.77</v>
      </c>
      <c r="S220" s="118">
        <v>84.56</v>
      </c>
      <c r="T220" s="32">
        <v>47.09</v>
      </c>
      <c r="U220" s="32">
        <v>29.35</v>
      </c>
      <c r="V220" s="32">
        <v>23.55</v>
      </c>
      <c r="W220" s="32">
        <v>100.14</v>
      </c>
      <c r="X220" s="32">
        <v>91.51</v>
      </c>
      <c r="Y220" s="32">
        <v>110.25</v>
      </c>
      <c r="Z220" s="32">
        <v>108.16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510842185.86</v>
      </c>
      <c r="I221" s="33">
        <v>177193580</v>
      </c>
      <c r="J221" s="33">
        <v>165967892.86</v>
      </c>
      <c r="K221" s="33">
        <v>167680713</v>
      </c>
      <c r="L221" s="33">
        <v>390781558.03</v>
      </c>
      <c r="M221" s="33">
        <v>123252688.06</v>
      </c>
      <c r="N221" s="33">
        <v>127518022.97</v>
      </c>
      <c r="O221" s="33">
        <v>140010847</v>
      </c>
      <c r="P221" s="118">
        <v>76.49</v>
      </c>
      <c r="Q221" s="118">
        <v>69.55</v>
      </c>
      <c r="R221" s="118">
        <v>76.83</v>
      </c>
      <c r="S221" s="118">
        <v>83.49</v>
      </c>
      <c r="T221" s="32">
        <v>31.54</v>
      </c>
      <c r="U221" s="32">
        <v>32.63</v>
      </c>
      <c r="V221" s="32">
        <v>35.82</v>
      </c>
      <c r="W221" s="32">
        <v>106.91</v>
      </c>
      <c r="X221" s="32">
        <v>93.88</v>
      </c>
      <c r="Y221" s="32">
        <v>120.4</v>
      </c>
      <c r="Z221" s="32">
        <v>109.11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163685024.5</v>
      </c>
      <c r="I222" s="33">
        <v>52656989.47</v>
      </c>
      <c r="J222" s="33">
        <v>56636093.03</v>
      </c>
      <c r="K222" s="33">
        <v>54391942</v>
      </c>
      <c r="L222" s="33">
        <v>115937289.7</v>
      </c>
      <c r="M222" s="33">
        <v>28317923.66</v>
      </c>
      <c r="N222" s="33">
        <v>44345955.04</v>
      </c>
      <c r="O222" s="33">
        <v>43273411</v>
      </c>
      <c r="P222" s="118">
        <v>70.82</v>
      </c>
      <c r="Q222" s="118">
        <v>53.77</v>
      </c>
      <c r="R222" s="118">
        <v>78.29</v>
      </c>
      <c r="S222" s="118">
        <v>79.55</v>
      </c>
      <c r="T222" s="32">
        <v>24.42</v>
      </c>
      <c r="U222" s="32">
        <v>38.24</v>
      </c>
      <c r="V222" s="32">
        <v>37.32</v>
      </c>
      <c r="W222" s="32">
        <v>126.08</v>
      </c>
      <c r="X222" s="32">
        <v>101.17</v>
      </c>
      <c r="Y222" s="32">
        <v>152.21</v>
      </c>
      <c r="Z222" s="32">
        <v>124.23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137047386.85</v>
      </c>
      <c r="I223" s="33">
        <v>36122136.24</v>
      </c>
      <c r="J223" s="33">
        <v>39969985.61</v>
      </c>
      <c r="K223" s="33">
        <v>60955265</v>
      </c>
      <c r="L223" s="33">
        <v>107341206.12</v>
      </c>
      <c r="M223" s="33">
        <v>22675248.4</v>
      </c>
      <c r="N223" s="33">
        <v>34737196.72</v>
      </c>
      <c r="O223" s="33">
        <v>49928761</v>
      </c>
      <c r="P223" s="118">
        <v>78.32</v>
      </c>
      <c r="Q223" s="118">
        <v>62.77</v>
      </c>
      <c r="R223" s="118">
        <v>86.9</v>
      </c>
      <c r="S223" s="118">
        <v>81.91</v>
      </c>
      <c r="T223" s="32">
        <v>21.12</v>
      </c>
      <c r="U223" s="32">
        <v>32.36</v>
      </c>
      <c r="V223" s="32">
        <v>46.51</v>
      </c>
      <c r="W223" s="32">
        <v>116.78</v>
      </c>
      <c r="X223" s="32">
        <v>97.74</v>
      </c>
      <c r="Y223" s="32">
        <v>140.45</v>
      </c>
      <c r="Z223" s="32">
        <v>113.52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116498268.47</v>
      </c>
      <c r="I224" s="33">
        <v>34591245.23</v>
      </c>
      <c r="J224" s="33">
        <v>45770005.24</v>
      </c>
      <c r="K224" s="33">
        <v>36137018</v>
      </c>
      <c r="L224" s="33">
        <v>70112445.69</v>
      </c>
      <c r="M224" s="33">
        <v>21349142.54</v>
      </c>
      <c r="N224" s="33">
        <v>20784679.15</v>
      </c>
      <c r="O224" s="33">
        <v>27978624</v>
      </c>
      <c r="P224" s="118">
        <v>60.18</v>
      </c>
      <c r="Q224" s="118">
        <v>61.71</v>
      </c>
      <c r="R224" s="118">
        <v>45.41</v>
      </c>
      <c r="S224" s="118">
        <v>77.42</v>
      </c>
      <c r="T224" s="32">
        <v>30.44</v>
      </c>
      <c r="U224" s="32">
        <v>29.64</v>
      </c>
      <c r="V224" s="32">
        <v>39.9</v>
      </c>
      <c r="W224" s="32">
        <v>124.94</v>
      </c>
      <c r="X224" s="32">
        <v>102.61</v>
      </c>
      <c r="Y224" s="32">
        <v>169.34</v>
      </c>
      <c r="Z224" s="32">
        <v>121.46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82361353.09</v>
      </c>
      <c r="I225" s="33">
        <v>16769391.83</v>
      </c>
      <c r="J225" s="33">
        <v>19301846.26</v>
      </c>
      <c r="K225" s="33">
        <v>46290115</v>
      </c>
      <c r="L225" s="33">
        <v>60724560.82</v>
      </c>
      <c r="M225" s="33">
        <v>10323730.91</v>
      </c>
      <c r="N225" s="33">
        <v>13039882.91</v>
      </c>
      <c r="O225" s="33">
        <v>37360947</v>
      </c>
      <c r="P225" s="118">
        <v>73.72</v>
      </c>
      <c r="Q225" s="118">
        <v>61.56</v>
      </c>
      <c r="R225" s="118">
        <v>67.55</v>
      </c>
      <c r="S225" s="118">
        <v>80.71</v>
      </c>
      <c r="T225" s="32">
        <v>17</v>
      </c>
      <c r="U225" s="32">
        <v>21.47</v>
      </c>
      <c r="V225" s="32">
        <v>61.52</v>
      </c>
      <c r="W225" s="32">
        <v>121.01</v>
      </c>
      <c r="X225" s="32">
        <v>103.94</v>
      </c>
      <c r="Y225" s="32">
        <v>150.39</v>
      </c>
      <c r="Z225" s="32">
        <v>118.32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72118832.59</v>
      </c>
      <c r="I226" s="33">
        <v>19021804.09</v>
      </c>
      <c r="J226" s="33">
        <v>26345783.5</v>
      </c>
      <c r="K226" s="33">
        <v>26751245</v>
      </c>
      <c r="L226" s="33">
        <v>56050546.87</v>
      </c>
      <c r="M226" s="33">
        <v>13963170.97</v>
      </c>
      <c r="N226" s="33">
        <v>20354724.9</v>
      </c>
      <c r="O226" s="33">
        <v>21732651</v>
      </c>
      <c r="P226" s="118">
        <v>77.71</v>
      </c>
      <c r="Q226" s="118">
        <v>73.4</v>
      </c>
      <c r="R226" s="118">
        <v>77.25</v>
      </c>
      <c r="S226" s="118">
        <v>81.23</v>
      </c>
      <c r="T226" s="32">
        <v>24.91</v>
      </c>
      <c r="U226" s="32">
        <v>36.31</v>
      </c>
      <c r="V226" s="32">
        <v>38.77</v>
      </c>
      <c r="W226" s="32">
        <v>122.33</v>
      </c>
      <c r="X226" s="32">
        <v>106.1</v>
      </c>
      <c r="Y226" s="32">
        <v>140.51</v>
      </c>
      <c r="Z226" s="32">
        <v>119.59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121096351.5</v>
      </c>
      <c r="I227" s="33">
        <v>43295028.33</v>
      </c>
      <c r="J227" s="33">
        <v>41025091.17</v>
      </c>
      <c r="K227" s="33">
        <v>36776232</v>
      </c>
      <c r="L227" s="33">
        <v>84989711.41</v>
      </c>
      <c r="M227" s="33">
        <v>33505268.81</v>
      </c>
      <c r="N227" s="33">
        <v>21945827.6</v>
      </c>
      <c r="O227" s="33">
        <v>29538615</v>
      </c>
      <c r="P227" s="118">
        <v>70.18</v>
      </c>
      <c r="Q227" s="118">
        <v>77.38</v>
      </c>
      <c r="R227" s="118">
        <v>53.49</v>
      </c>
      <c r="S227" s="118">
        <v>80.31</v>
      </c>
      <c r="T227" s="32">
        <v>39.42</v>
      </c>
      <c r="U227" s="32">
        <v>25.82</v>
      </c>
      <c r="V227" s="32">
        <v>34.75</v>
      </c>
      <c r="W227" s="32">
        <v>111.16</v>
      </c>
      <c r="X227" s="32">
        <v>131.1</v>
      </c>
      <c r="Y227" s="32">
        <v>99.93</v>
      </c>
      <c r="Z227" s="32">
        <v>102.06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144715731.08</v>
      </c>
      <c r="I228" s="33">
        <v>47099173.74</v>
      </c>
      <c r="J228" s="33">
        <v>36736325.34</v>
      </c>
      <c r="K228" s="33">
        <v>60880232</v>
      </c>
      <c r="L228" s="33">
        <v>101747159.35</v>
      </c>
      <c r="M228" s="33">
        <v>27245622.32</v>
      </c>
      <c r="N228" s="33">
        <v>24646974.03</v>
      </c>
      <c r="O228" s="33">
        <v>49854563</v>
      </c>
      <c r="P228" s="118">
        <v>70.3</v>
      </c>
      <c r="Q228" s="118">
        <v>57.84</v>
      </c>
      <c r="R228" s="118">
        <v>67.09</v>
      </c>
      <c r="S228" s="118">
        <v>81.88</v>
      </c>
      <c r="T228" s="32">
        <v>26.77</v>
      </c>
      <c r="U228" s="32">
        <v>24.22</v>
      </c>
      <c r="V228" s="32">
        <v>48.99</v>
      </c>
      <c r="W228" s="32">
        <v>120.13</v>
      </c>
      <c r="X228" s="32">
        <v>110.22</v>
      </c>
      <c r="Y228" s="32">
        <v>136.87</v>
      </c>
      <c r="Z228" s="32">
        <v>118.78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121655469.31</v>
      </c>
      <c r="I229" s="33">
        <v>32733781.06</v>
      </c>
      <c r="J229" s="33">
        <v>43279001.25</v>
      </c>
      <c r="K229" s="33">
        <v>45642687</v>
      </c>
      <c r="L229" s="33">
        <v>85879397.16</v>
      </c>
      <c r="M229" s="33">
        <v>21556864.03</v>
      </c>
      <c r="N229" s="33">
        <v>27612144.13</v>
      </c>
      <c r="O229" s="33">
        <v>36710389</v>
      </c>
      <c r="P229" s="118">
        <v>70.59</v>
      </c>
      <c r="Q229" s="118">
        <v>65.85</v>
      </c>
      <c r="R229" s="118">
        <v>63.8</v>
      </c>
      <c r="S229" s="118">
        <v>80.42</v>
      </c>
      <c r="T229" s="32">
        <v>25.1</v>
      </c>
      <c r="U229" s="32">
        <v>32.15</v>
      </c>
      <c r="V229" s="32">
        <v>42.74</v>
      </c>
      <c r="W229" s="32">
        <v>116.39</v>
      </c>
      <c r="X229" s="32">
        <v>105.46</v>
      </c>
      <c r="Y229" s="32">
        <v>133.71</v>
      </c>
      <c r="Z229" s="32">
        <v>112.29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174430974.52</v>
      </c>
      <c r="I230" s="33">
        <v>66731304.7</v>
      </c>
      <c r="J230" s="33">
        <v>50945927.82</v>
      </c>
      <c r="K230" s="33">
        <v>56753742</v>
      </c>
      <c r="L230" s="33">
        <v>138395030.99</v>
      </c>
      <c r="M230" s="33">
        <v>47888942.63</v>
      </c>
      <c r="N230" s="33">
        <v>43789505.36</v>
      </c>
      <c r="O230" s="33">
        <v>46716583</v>
      </c>
      <c r="P230" s="118">
        <v>79.34</v>
      </c>
      <c r="Q230" s="118">
        <v>71.76</v>
      </c>
      <c r="R230" s="118">
        <v>85.95</v>
      </c>
      <c r="S230" s="118">
        <v>82.31</v>
      </c>
      <c r="T230" s="32">
        <v>34.6</v>
      </c>
      <c r="U230" s="32">
        <v>31.64</v>
      </c>
      <c r="V230" s="32">
        <v>33.75</v>
      </c>
      <c r="W230" s="32">
        <v>124.45</v>
      </c>
      <c r="X230" s="32">
        <v>107.38</v>
      </c>
      <c r="Y230" s="32">
        <v>167.7</v>
      </c>
      <c r="Z230" s="32">
        <v>115.35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78941232.7</v>
      </c>
      <c r="I231" s="33">
        <v>22259557</v>
      </c>
      <c r="J231" s="33">
        <v>29912915.7</v>
      </c>
      <c r="K231" s="33">
        <v>26768760</v>
      </c>
      <c r="L231" s="33">
        <v>52128180.87</v>
      </c>
      <c r="M231" s="33">
        <v>14262792.32</v>
      </c>
      <c r="N231" s="33">
        <v>15738970.55</v>
      </c>
      <c r="O231" s="33">
        <v>22126418</v>
      </c>
      <c r="P231" s="118">
        <v>66.03</v>
      </c>
      <c r="Q231" s="118">
        <v>64.07</v>
      </c>
      <c r="R231" s="118">
        <v>52.61</v>
      </c>
      <c r="S231" s="118">
        <v>82.65</v>
      </c>
      <c r="T231" s="32">
        <v>27.36</v>
      </c>
      <c r="U231" s="32">
        <v>30.19</v>
      </c>
      <c r="V231" s="32">
        <v>42.44</v>
      </c>
      <c r="W231" s="32">
        <v>113.03</v>
      </c>
      <c r="X231" s="32">
        <v>97.19</v>
      </c>
      <c r="Y231" s="32">
        <v>135.48</v>
      </c>
      <c r="Z231" s="32">
        <v>111.6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148414144.75</v>
      </c>
      <c r="I232" s="33">
        <v>42174021.52</v>
      </c>
      <c r="J232" s="33">
        <v>36843342.23</v>
      </c>
      <c r="K232" s="33">
        <v>69396781</v>
      </c>
      <c r="L232" s="33">
        <v>112598445.43</v>
      </c>
      <c r="M232" s="33">
        <v>23712479.33</v>
      </c>
      <c r="N232" s="33">
        <v>31549610.1</v>
      </c>
      <c r="O232" s="33">
        <v>57336356</v>
      </c>
      <c r="P232" s="118">
        <v>75.86</v>
      </c>
      <c r="Q232" s="118">
        <v>56.22</v>
      </c>
      <c r="R232" s="118">
        <v>85.63</v>
      </c>
      <c r="S232" s="118">
        <v>82.62</v>
      </c>
      <c r="T232" s="32">
        <v>21.05</v>
      </c>
      <c r="U232" s="32">
        <v>28.01</v>
      </c>
      <c r="V232" s="32">
        <v>50.92</v>
      </c>
      <c r="W232" s="32">
        <v>123.45</v>
      </c>
      <c r="X232" s="32">
        <v>92.24</v>
      </c>
      <c r="Y232" s="32">
        <v>205.08</v>
      </c>
      <c r="Z232" s="32">
        <v>114.4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68560549.58</v>
      </c>
      <c r="I233" s="33">
        <v>17826378</v>
      </c>
      <c r="J233" s="33">
        <v>21773698.58</v>
      </c>
      <c r="K233" s="33">
        <v>28960473</v>
      </c>
      <c r="L233" s="33">
        <v>57629190.96</v>
      </c>
      <c r="M233" s="33">
        <v>11504637.97</v>
      </c>
      <c r="N233" s="33">
        <v>22922661.99</v>
      </c>
      <c r="O233" s="33">
        <v>23201891</v>
      </c>
      <c r="P233" s="118">
        <v>84.05</v>
      </c>
      <c r="Q233" s="118">
        <v>64.53</v>
      </c>
      <c r="R233" s="118">
        <v>105.27</v>
      </c>
      <c r="S233" s="118">
        <v>80.11</v>
      </c>
      <c r="T233" s="32">
        <v>19.96</v>
      </c>
      <c r="U233" s="32">
        <v>39.77</v>
      </c>
      <c r="V233" s="32">
        <v>40.26</v>
      </c>
      <c r="W233" s="32">
        <v>131.12</v>
      </c>
      <c r="X233" s="32">
        <v>127.18</v>
      </c>
      <c r="Y233" s="32">
        <v>154.27</v>
      </c>
      <c r="Z233" s="32">
        <v>115.74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46735980.67</v>
      </c>
      <c r="I234" s="33">
        <v>12895967.48</v>
      </c>
      <c r="J234" s="33">
        <v>18994030.19</v>
      </c>
      <c r="K234" s="33">
        <v>14845983</v>
      </c>
      <c r="L234" s="33">
        <v>35411574.38</v>
      </c>
      <c r="M234" s="33">
        <v>8146943.1</v>
      </c>
      <c r="N234" s="33">
        <v>15390852.28</v>
      </c>
      <c r="O234" s="33">
        <v>11873779</v>
      </c>
      <c r="P234" s="118">
        <v>75.76</v>
      </c>
      <c r="Q234" s="118">
        <v>63.17</v>
      </c>
      <c r="R234" s="118">
        <v>81.02</v>
      </c>
      <c r="S234" s="118">
        <v>79.97</v>
      </c>
      <c r="T234" s="32">
        <v>23</v>
      </c>
      <c r="U234" s="32">
        <v>43.46</v>
      </c>
      <c r="V234" s="32">
        <v>33.53</v>
      </c>
      <c r="W234" s="32">
        <v>120.72</v>
      </c>
      <c r="X234" s="32">
        <v>99.4</v>
      </c>
      <c r="Y234" s="32">
        <v>142</v>
      </c>
      <c r="Z234" s="32">
        <v>115.29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143282572.99</v>
      </c>
      <c r="I235" s="33">
        <v>39704878</v>
      </c>
      <c r="J235" s="33">
        <v>25232060.99</v>
      </c>
      <c r="K235" s="33">
        <v>78345634</v>
      </c>
      <c r="L235" s="33">
        <v>116142882.92</v>
      </c>
      <c r="M235" s="33">
        <v>27418291.6</v>
      </c>
      <c r="N235" s="33">
        <v>23076046.32</v>
      </c>
      <c r="O235" s="33">
        <v>65648545</v>
      </c>
      <c r="P235" s="118">
        <v>81.05</v>
      </c>
      <c r="Q235" s="118">
        <v>69.05</v>
      </c>
      <c r="R235" s="118">
        <v>91.45</v>
      </c>
      <c r="S235" s="118">
        <v>83.79</v>
      </c>
      <c r="T235" s="32">
        <v>23.6</v>
      </c>
      <c r="U235" s="32">
        <v>19.86</v>
      </c>
      <c r="V235" s="32">
        <v>56.52</v>
      </c>
      <c r="W235" s="32">
        <v>110.44</v>
      </c>
      <c r="X235" s="32">
        <v>90.32</v>
      </c>
      <c r="Y235" s="32">
        <v>146.98</v>
      </c>
      <c r="Z235" s="32">
        <v>111.06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88107751.84</v>
      </c>
      <c r="I236" s="33">
        <v>25217411</v>
      </c>
      <c r="J236" s="33">
        <v>26509384.84</v>
      </c>
      <c r="K236" s="33">
        <v>36380956</v>
      </c>
      <c r="L236" s="33">
        <v>58007142.14</v>
      </c>
      <c r="M236" s="33">
        <v>14281925.4</v>
      </c>
      <c r="N236" s="33">
        <v>13962497.74</v>
      </c>
      <c r="O236" s="33">
        <v>29762719</v>
      </c>
      <c r="P236" s="118">
        <v>65.83</v>
      </c>
      <c r="Q236" s="118">
        <v>56.63</v>
      </c>
      <c r="R236" s="118">
        <v>52.67</v>
      </c>
      <c r="S236" s="118">
        <v>81.8</v>
      </c>
      <c r="T236" s="32">
        <v>24.62</v>
      </c>
      <c r="U236" s="32">
        <v>24.07</v>
      </c>
      <c r="V236" s="32">
        <v>51.3</v>
      </c>
      <c r="W236" s="32">
        <v>110.08</v>
      </c>
      <c r="X236" s="32">
        <v>138.99</v>
      </c>
      <c r="Y236" s="32">
        <v>82.66</v>
      </c>
      <c r="Z236" s="32">
        <v>116.57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95958760.69</v>
      </c>
      <c r="I237" s="33">
        <v>22203312</v>
      </c>
      <c r="J237" s="33">
        <v>39974289.69</v>
      </c>
      <c r="K237" s="33">
        <v>33781159</v>
      </c>
      <c r="L237" s="33">
        <v>71990522.04</v>
      </c>
      <c r="M237" s="33">
        <v>13942413.58</v>
      </c>
      <c r="N237" s="33">
        <v>30155656.46</v>
      </c>
      <c r="O237" s="33">
        <v>27892452</v>
      </c>
      <c r="P237" s="118">
        <v>75.02</v>
      </c>
      <c r="Q237" s="118">
        <v>62.79</v>
      </c>
      <c r="R237" s="118">
        <v>75.43</v>
      </c>
      <c r="S237" s="118">
        <v>82.56</v>
      </c>
      <c r="T237" s="32">
        <v>19.36</v>
      </c>
      <c r="U237" s="32">
        <v>41.88</v>
      </c>
      <c r="V237" s="32">
        <v>38.74</v>
      </c>
      <c r="W237" s="32">
        <v>118.32</v>
      </c>
      <c r="X237" s="32">
        <v>100.44</v>
      </c>
      <c r="Y237" s="32">
        <v>130.36</v>
      </c>
      <c r="Z237" s="32">
        <v>117.04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94212336.33</v>
      </c>
      <c r="I238" s="33">
        <v>29781269.48</v>
      </c>
      <c r="J238" s="33">
        <v>33088417.85</v>
      </c>
      <c r="K238" s="33">
        <v>31342649</v>
      </c>
      <c r="L238" s="33">
        <v>73770957.29</v>
      </c>
      <c r="M238" s="33">
        <v>22324074.28</v>
      </c>
      <c r="N238" s="33">
        <v>25637622.01</v>
      </c>
      <c r="O238" s="33">
        <v>25809261</v>
      </c>
      <c r="P238" s="118">
        <v>78.3</v>
      </c>
      <c r="Q238" s="118">
        <v>74.96</v>
      </c>
      <c r="R238" s="118">
        <v>77.48</v>
      </c>
      <c r="S238" s="118">
        <v>82.34</v>
      </c>
      <c r="T238" s="32">
        <v>30.26</v>
      </c>
      <c r="U238" s="32">
        <v>34.75</v>
      </c>
      <c r="V238" s="32">
        <v>34.98</v>
      </c>
      <c r="W238" s="32">
        <v>103.79</v>
      </c>
      <c r="X238" s="32">
        <v>101.24</v>
      </c>
      <c r="Y238" s="32">
        <v>105.91</v>
      </c>
      <c r="Z238" s="32">
        <v>103.98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104611256.71</v>
      </c>
      <c r="I239" s="33">
        <v>28214302.19</v>
      </c>
      <c r="J239" s="33">
        <v>25906719.52</v>
      </c>
      <c r="K239" s="33">
        <v>50490235</v>
      </c>
      <c r="L239" s="33">
        <v>83941018.41</v>
      </c>
      <c r="M239" s="33">
        <v>22474866.09</v>
      </c>
      <c r="N239" s="33">
        <v>20381545.32</v>
      </c>
      <c r="O239" s="33">
        <v>41084607</v>
      </c>
      <c r="P239" s="118">
        <v>80.24</v>
      </c>
      <c r="Q239" s="118">
        <v>79.65</v>
      </c>
      <c r="R239" s="118">
        <v>78.67</v>
      </c>
      <c r="S239" s="118">
        <v>81.37</v>
      </c>
      <c r="T239" s="32">
        <v>26.77</v>
      </c>
      <c r="U239" s="32">
        <v>24.28</v>
      </c>
      <c r="V239" s="32">
        <v>48.94</v>
      </c>
      <c r="W239" s="32">
        <v>112.89</v>
      </c>
      <c r="X239" s="32">
        <v>137.85</v>
      </c>
      <c r="Y239" s="32">
        <v>89.32</v>
      </c>
      <c r="Z239" s="32">
        <v>116.6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84305006.36</v>
      </c>
      <c r="I240" s="33">
        <v>20015171.41</v>
      </c>
      <c r="J240" s="33">
        <v>32534496.95</v>
      </c>
      <c r="K240" s="33">
        <v>31755338</v>
      </c>
      <c r="L240" s="33">
        <v>62745107.93</v>
      </c>
      <c r="M240" s="33">
        <v>12746608.33</v>
      </c>
      <c r="N240" s="33">
        <v>24487607.6</v>
      </c>
      <c r="O240" s="33">
        <v>25510892</v>
      </c>
      <c r="P240" s="118">
        <v>74.42</v>
      </c>
      <c r="Q240" s="118">
        <v>63.68</v>
      </c>
      <c r="R240" s="118">
        <v>75.26</v>
      </c>
      <c r="S240" s="118">
        <v>80.33</v>
      </c>
      <c r="T240" s="32">
        <v>20.31</v>
      </c>
      <c r="U240" s="32">
        <v>39.02</v>
      </c>
      <c r="V240" s="32">
        <v>40.65</v>
      </c>
      <c r="W240" s="32">
        <v>126.74</v>
      </c>
      <c r="X240" s="32">
        <v>95.07</v>
      </c>
      <c r="Y240" s="32">
        <v>176.75</v>
      </c>
      <c r="Z240" s="32">
        <v>114.69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122536495.15</v>
      </c>
      <c r="I241" s="33">
        <v>43342069.44</v>
      </c>
      <c r="J241" s="33">
        <v>46439132.71</v>
      </c>
      <c r="K241" s="33">
        <v>32755293</v>
      </c>
      <c r="L241" s="33">
        <v>80962843.48</v>
      </c>
      <c r="M241" s="33">
        <v>24430573.33</v>
      </c>
      <c r="N241" s="33">
        <v>31517684.15</v>
      </c>
      <c r="O241" s="33">
        <v>25014586</v>
      </c>
      <c r="P241" s="118">
        <v>66.07</v>
      </c>
      <c r="Q241" s="118">
        <v>56.36</v>
      </c>
      <c r="R241" s="118">
        <v>67.86</v>
      </c>
      <c r="S241" s="118">
        <v>76.36</v>
      </c>
      <c r="T241" s="32">
        <v>30.17</v>
      </c>
      <c r="U241" s="32">
        <v>38.92</v>
      </c>
      <c r="V241" s="32">
        <v>30.89</v>
      </c>
      <c r="W241" s="32">
        <v>135.75</v>
      </c>
      <c r="X241" s="32">
        <v>104.68</v>
      </c>
      <c r="Y241" s="32">
        <v>245.49</v>
      </c>
      <c r="Z241" s="32">
        <v>106.59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1065053147.21</v>
      </c>
      <c r="I242" s="33">
        <v>302914128.96</v>
      </c>
      <c r="J242" s="33">
        <v>414772447.25</v>
      </c>
      <c r="K242" s="33">
        <v>347366571</v>
      </c>
      <c r="L242" s="33">
        <v>797611311.88</v>
      </c>
      <c r="M242" s="33">
        <v>214009922.15</v>
      </c>
      <c r="N242" s="33">
        <v>312932254.73</v>
      </c>
      <c r="O242" s="33">
        <v>270669135</v>
      </c>
      <c r="P242" s="118">
        <v>74.88</v>
      </c>
      <c r="Q242" s="118">
        <v>70.65</v>
      </c>
      <c r="R242" s="118">
        <v>75.44</v>
      </c>
      <c r="S242" s="118">
        <v>77.92</v>
      </c>
      <c r="T242" s="32">
        <v>26.83</v>
      </c>
      <c r="U242" s="32">
        <v>39.23</v>
      </c>
      <c r="V242" s="32">
        <v>33.93</v>
      </c>
      <c r="W242" s="32">
        <v>88.74</v>
      </c>
      <c r="X242" s="32">
        <v>97.99</v>
      </c>
      <c r="Y242" s="32">
        <v>70.11</v>
      </c>
      <c r="Z242" s="32">
        <v>115.61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841298</v>
      </c>
      <c r="I243" s="33">
        <v>841298</v>
      </c>
      <c r="J243" s="33">
        <v>0</v>
      </c>
      <c r="K243" s="33">
        <v>0</v>
      </c>
      <c r="L243" s="33">
        <v>507513.3</v>
      </c>
      <c r="M243" s="33">
        <v>507513.3</v>
      </c>
      <c r="N243" s="33">
        <v>0</v>
      </c>
      <c r="O243" s="33">
        <v>0</v>
      </c>
      <c r="P243" s="118">
        <v>60.32</v>
      </c>
      <c r="Q243" s="118">
        <v>60.32</v>
      </c>
      <c r="R243" s="118"/>
      <c r="S243" s="118"/>
      <c r="T243" s="32">
        <v>100</v>
      </c>
      <c r="U243" s="32">
        <v>0</v>
      </c>
      <c r="V243" s="32">
        <v>0</v>
      </c>
      <c r="W243" s="32">
        <v>68.13</v>
      </c>
      <c r="X243" s="32">
        <v>68.13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5492000</v>
      </c>
      <c r="I244" s="33">
        <v>5492000</v>
      </c>
      <c r="J244" s="33">
        <v>0</v>
      </c>
      <c r="K244" s="33">
        <v>0</v>
      </c>
      <c r="L244" s="33">
        <v>3563812.42</v>
      </c>
      <c r="M244" s="33">
        <v>3563812.42</v>
      </c>
      <c r="N244" s="33">
        <v>0</v>
      </c>
      <c r="O244" s="33">
        <v>0</v>
      </c>
      <c r="P244" s="118">
        <v>64.89</v>
      </c>
      <c r="Q244" s="118">
        <v>64.89</v>
      </c>
      <c r="R244" s="118"/>
      <c r="S244" s="118"/>
      <c r="T244" s="32">
        <v>100</v>
      </c>
      <c r="U244" s="32">
        <v>0</v>
      </c>
      <c r="V244" s="32">
        <v>0</v>
      </c>
      <c r="W244" s="32">
        <v>104.17</v>
      </c>
      <c r="X244" s="32">
        <v>104.17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121996</v>
      </c>
      <c r="I245" s="33">
        <v>103996</v>
      </c>
      <c r="J245" s="33">
        <v>18000</v>
      </c>
      <c r="K245" s="33">
        <v>0</v>
      </c>
      <c r="L245" s="33">
        <v>71282.66</v>
      </c>
      <c r="M245" s="33">
        <v>71282.66</v>
      </c>
      <c r="N245" s="33">
        <v>0</v>
      </c>
      <c r="O245" s="33">
        <v>0</v>
      </c>
      <c r="P245" s="118">
        <v>58.43</v>
      </c>
      <c r="Q245" s="118">
        <v>68.54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19.55</v>
      </c>
      <c r="X245" s="32">
        <v>19.55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2881041</v>
      </c>
      <c r="I246" s="33">
        <v>111770</v>
      </c>
      <c r="J246" s="33">
        <v>2769271</v>
      </c>
      <c r="K246" s="33">
        <v>0</v>
      </c>
      <c r="L246" s="33">
        <v>2180091.57</v>
      </c>
      <c r="M246" s="33">
        <v>103138.17</v>
      </c>
      <c r="N246" s="33">
        <v>2076953.4</v>
      </c>
      <c r="O246" s="33">
        <v>0</v>
      </c>
      <c r="P246" s="118">
        <v>75.67</v>
      </c>
      <c r="Q246" s="118">
        <v>92.27</v>
      </c>
      <c r="R246" s="118">
        <v>75</v>
      </c>
      <c r="S246" s="118"/>
      <c r="T246" s="32">
        <v>4.73</v>
      </c>
      <c r="U246" s="32">
        <v>95.26</v>
      </c>
      <c r="V246" s="32">
        <v>0</v>
      </c>
      <c r="W246" s="32">
        <v>188.23</v>
      </c>
      <c r="X246" s="32">
        <v>189.15</v>
      </c>
      <c r="Y246" s="32">
        <v>188.18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2566.08</v>
      </c>
      <c r="M247" s="33">
        <v>2566.08</v>
      </c>
      <c r="N247" s="33">
        <v>0</v>
      </c>
      <c r="O247" s="33">
        <v>0</v>
      </c>
      <c r="P247" s="118">
        <v>106.92</v>
      </c>
      <c r="Q247" s="118">
        <v>106.92</v>
      </c>
      <c r="R247" s="118"/>
      <c r="S247" s="118"/>
      <c r="T247" s="32">
        <v>100</v>
      </c>
      <c r="U247" s="32">
        <v>0</v>
      </c>
      <c r="V247" s="32">
        <v>0</v>
      </c>
      <c r="W247" s="32">
        <v>92.36</v>
      </c>
      <c r="X247" s="32">
        <v>92.36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490</v>
      </c>
      <c r="E248" s="36">
        <v>218</v>
      </c>
      <c r="F248" s="31" t="s">
        <v>490</v>
      </c>
      <c r="G248" s="56" t="s">
        <v>495</v>
      </c>
      <c r="H248" s="33">
        <v>17548.5</v>
      </c>
      <c r="I248" s="33">
        <v>17548.5</v>
      </c>
      <c r="J248" s="33">
        <v>0</v>
      </c>
      <c r="K248" s="33">
        <v>0</v>
      </c>
      <c r="L248" s="33">
        <v>8087.7</v>
      </c>
      <c r="M248" s="33">
        <v>8087.7</v>
      </c>
      <c r="N248" s="33">
        <v>0</v>
      </c>
      <c r="O248" s="33">
        <v>0</v>
      </c>
      <c r="P248" s="118">
        <v>46.08</v>
      </c>
      <c r="Q248" s="118">
        <v>46.08</v>
      </c>
      <c r="R248" s="118"/>
      <c r="S248" s="118"/>
      <c r="T248" s="32">
        <v>100</v>
      </c>
      <c r="U248" s="32">
        <v>0</v>
      </c>
      <c r="V248" s="32">
        <v>0</v>
      </c>
      <c r="W248" s="32">
        <v>43.53</v>
      </c>
      <c r="X248" s="32">
        <v>43.53</v>
      </c>
      <c r="Y248" s="32"/>
      <c r="Z248" s="32"/>
    </row>
    <row r="249" spans="1:26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31" t="s">
        <v>490</v>
      </c>
      <c r="G249" s="53" t="s">
        <v>498</v>
      </c>
      <c r="H249" s="33">
        <v>85000</v>
      </c>
      <c r="I249" s="33">
        <v>85000</v>
      </c>
      <c r="J249" s="33">
        <v>0</v>
      </c>
      <c r="K249" s="33">
        <v>0</v>
      </c>
      <c r="L249" s="33">
        <v>135108.11</v>
      </c>
      <c r="M249" s="33">
        <v>135108.11</v>
      </c>
      <c r="N249" s="33">
        <v>0</v>
      </c>
      <c r="O249" s="33">
        <v>0</v>
      </c>
      <c r="P249" s="118">
        <v>158.95</v>
      </c>
      <c r="Q249" s="118">
        <v>158.95</v>
      </c>
      <c r="R249" s="118"/>
      <c r="S249" s="118"/>
      <c r="T249" s="32">
        <v>100</v>
      </c>
      <c r="U249" s="32">
        <v>0</v>
      </c>
      <c r="V249" s="32">
        <v>0</v>
      </c>
      <c r="W249" s="32">
        <v>159.11</v>
      </c>
      <c r="X249" s="32">
        <v>159.11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31" t="s">
        <v>490</v>
      </c>
      <c r="G250" s="56" t="s">
        <v>496</v>
      </c>
      <c r="H250" s="33">
        <v>64530</v>
      </c>
      <c r="I250" s="33">
        <v>64530</v>
      </c>
      <c r="J250" s="33">
        <v>0</v>
      </c>
      <c r="K250" s="33">
        <v>0</v>
      </c>
      <c r="L250" s="33">
        <v>59505.76</v>
      </c>
      <c r="M250" s="33">
        <v>59505.76</v>
      </c>
      <c r="N250" s="33">
        <v>0</v>
      </c>
      <c r="O250" s="33">
        <v>0</v>
      </c>
      <c r="P250" s="118">
        <v>92.21</v>
      </c>
      <c r="Q250" s="118">
        <v>92.21</v>
      </c>
      <c r="R250" s="118"/>
      <c r="S250" s="118"/>
      <c r="T250" s="32">
        <v>100</v>
      </c>
      <c r="U250" s="32">
        <v>0</v>
      </c>
      <c r="V250" s="32">
        <v>0</v>
      </c>
      <c r="W250" s="32">
        <v>99.99</v>
      </c>
      <c r="X250" s="32">
        <v>99.99</v>
      </c>
      <c r="Y250" s="32"/>
      <c r="Z250" s="32"/>
    </row>
    <row r="251" spans="1:26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31" t="s">
        <v>490</v>
      </c>
      <c r="G251" s="56" t="s">
        <v>497</v>
      </c>
      <c r="H251" s="33">
        <v>35641506</v>
      </c>
      <c r="I251" s="33">
        <v>35576506</v>
      </c>
      <c r="J251" s="33">
        <v>65000</v>
      </c>
      <c r="K251" s="33">
        <v>0</v>
      </c>
      <c r="L251" s="33">
        <v>24696967.67</v>
      </c>
      <c r="M251" s="33">
        <v>24692317.67</v>
      </c>
      <c r="N251" s="33">
        <v>4650</v>
      </c>
      <c r="O251" s="33">
        <v>0</v>
      </c>
      <c r="P251" s="118">
        <v>69.29</v>
      </c>
      <c r="Q251" s="118">
        <v>69.4</v>
      </c>
      <c r="R251" s="118">
        <v>7.15</v>
      </c>
      <c r="S251" s="118"/>
      <c r="T251" s="32">
        <v>99.98</v>
      </c>
      <c r="U251" s="32">
        <v>0.01</v>
      </c>
      <c r="V251" s="32">
        <v>0</v>
      </c>
      <c r="W251" s="32">
        <v>152.07</v>
      </c>
      <c r="X251" s="32">
        <v>152.08</v>
      </c>
      <c r="Y251" s="32">
        <v>100</v>
      </c>
      <c r="Z251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3"/>
  <sheetViews>
    <sheetView zoomScale="75" zoomScaleNormal="75" zoomScalePageLayoutView="0" workbookViewId="0" topLeftCell="A1">
      <pane xSplit="7" ySplit="10" topLeftCell="H2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9" sqref="G24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3 kwartału 2020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3" t="s">
        <v>0</v>
      </c>
      <c r="B4" s="173" t="s">
        <v>1</v>
      </c>
      <c r="C4" s="173" t="s">
        <v>2</v>
      </c>
      <c r="D4" s="173" t="s">
        <v>3</v>
      </c>
      <c r="E4" s="173" t="s">
        <v>53</v>
      </c>
      <c r="F4" s="176" t="s">
        <v>56</v>
      </c>
      <c r="G4" s="176"/>
      <c r="H4" s="174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73"/>
      <c r="B5" s="173"/>
      <c r="C5" s="173"/>
      <c r="D5" s="173"/>
      <c r="E5" s="173"/>
      <c r="F5" s="176"/>
      <c r="G5" s="176"/>
      <c r="H5" s="174"/>
      <c r="I5" s="174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73"/>
      <c r="B6" s="173"/>
      <c r="C6" s="173"/>
      <c r="D6" s="173"/>
      <c r="E6" s="173"/>
      <c r="F6" s="176"/>
      <c r="G6" s="176"/>
      <c r="H6" s="174"/>
      <c r="I6" s="174"/>
      <c r="J6" s="175" t="s">
        <v>39</v>
      </c>
      <c r="K6" s="175" t="s">
        <v>34</v>
      </c>
      <c r="L6" s="175" t="s">
        <v>40</v>
      </c>
      <c r="M6" s="175" t="s">
        <v>41</v>
      </c>
      <c r="N6" s="175" t="s">
        <v>42</v>
      </c>
      <c r="O6" s="170"/>
      <c r="P6" s="171" t="s">
        <v>43</v>
      </c>
    </row>
    <row r="7" spans="1:16" s="19" customFormat="1" ht="34.5" customHeight="1">
      <c r="A7" s="173"/>
      <c r="B7" s="173"/>
      <c r="C7" s="173"/>
      <c r="D7" s="173"/>
      <c r="E7" s="173"/>
      <c r="F7" s="176"/>
      <c r="G7" s="176"/>
      <c r="H7" s="174"/>
      <c r="I7" s="174"/>
      <c r="J7" s="175"/>
      <c r="K7" s="175"/>
      <c r="L7" s="175"/>
      <c r="M7" s="175"/>
      <c r="N7" s="175"/>
      <c r="O7" s="170"/>
      <c r="P7" s="171"/>
    </row>
    <row r="8" spans="1:16" s="19" customFormat="1" ht="34.5" customHeight="1">
      <c r="A8" s="173"/>
      <c r="B8" s="173"/>
      <c r="C8" s="173"/>
      <c r="D8" s="173"/>
      <c r="E8" s="173"/>
      <c r="F8" s="176"/>
      <c r="G8" s="176"/>
      <c r="H8" s="174"/>
      <c r="I8" s="174"/>
      <c r="J8" s="175"/>
      <c r="K8" s="175"/>
      <c r="L8" s="175"/>
      <c r="M8" s="175"/>
      <c r="N8" s="175"/>
      <c r="O8" s="170"/>
      <c r="P8" s="171"/>
    </row>
    <row r="9" spans="1:16" s="19" customFormat="1" ht="16.5" customHeight="1">
      <c r="A9" s="173"/>
      <c r="B9" s="173"/>
      <c r="C9" s="173"/>
      <c r="D9" s="173"/>
      <c r="E9" s="173"/>
      <c r="F9" s="173"/>
      <c r="G9" s="173"/>
      <c r="H9" s="174" t="s">
        <v>35</v>
      </c>
      <c r="I9" s="174"/>
      <c r="J9" s="174"/>
      <c r="K9" s="174"/>
      <c r="L9" s="174"/>
      <c r="M9" s="174"/>
      <c r="N9" s="174"/>
      <c r="O9" s="174"/>
      <c r="P9" s="17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152565856.68</v>
      </c>
      <c r="I11" s="49">
        <v>116790856.68</v>
      </c>
      <c r="J11" s="49">
        <v>44390643.87</v>
      </c>
      <c r="K11" s="49">
        <v>15013967.55</v>
      </c>
      <c r="L11" s="49">
        <v>500000</v>
      </c>
      <c r="M11" s="49">
        <v>0</v>
      </c>
      <c r="N11" s="49">
        <v>56886245.26</v>
      </c>
      <c r="O11" s="49">
        <v>35775000</v>
      </c>
      <c r="P11" s="49">
        <v>35735000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89006079.7</v>
      </c>
      <c r="I12" s="49">
        <v>66591528.7</v>
      </c>
      <c r="J12" s="49">
        <v>30427805.77</v>
      </c>
      <c r="K12" s="49">
        <v>2144103</v>
      </c>
      <c r="L12" s="49">
        <v>974000</v>
      </c>
      <c r="M12" s="49">
        <v>0</v>
      </c>
      <c r="N12" s="49">
        <v>33045619.93</v>
      </c>
      <c r="O12" s="49">
        <v>22414551</v>
      </c>
      <c r="P12" s="49">
        <v>17315551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115264485.76</v>
      </c>
      <c r="I13" s="49">
        <v>76160892.02</v>
      </c>
      <c r="J13" s="49">
        <v>30370868.02</v>
      </c>
      <c r="K13" s="49">
        <v>4920400</v>
      </c>
      <c r="L13" s="49">
        <v>550000</v>
      </c>
      <c r="M13" s="49">
        <v>0</v>
      </c>
      <c r="N13" s="49">
        <v>40319624</v>
      </c>
      <c r="O13" s="49">
        <v>39103593.74</v>
      </c>
      <c r="P13" s="49">
        <v>39103593.74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92413266.58</v>
      </c>
      <c r="I14" s="49">
        <v>75796891</v>
      </c>
      <c r="J14" s="49">
        <v>29573545.17</v>
      </c>
      <c r="K14" s="49">
        <v>5464674.1</v>
      </c>
      <c r="L14" s="49">
        <v>196800</v>
      </c>
      <c r="M14" s="49">
        <v>229036.81</v>
      </c>
      <c r="N14" s="49">
        <v>40332834.92</v>
      </c>
      <c r="O14" s="49">
        <v>16616375.58</v>
      </c>
      <c r="P14" s="49">
        <v>14579921.58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169726392.38</v>
      </c>
      <c r="I15" s="49">
        <v>133016058.11</v>
      </c>
      <c r="J15" s="49">
        <v>48193152</v>
      </c>
      <c r="K15" s="49">
        <v>9317325.85</v>
      </c>
      <c r="L15" s="49">
        <v>1200000</v>
      </c>
      <c r="M15" s="49">
        <v>285929.4</v>
      </c>
      <c r="N15" s="49">
        <v>74019650.86</v>
      </c>
      <c r="O15" s="49">
        <v>36710334.27</v>
      </c>
      <c r="P15" s="49">
        <v>36710334.27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135804858.45</v>
      </c>
      <c r="I16" s="49">
        <v>98436098.45</v>
      </c>
      <c r="J16" s="49">
        <v>45681282.06</v>
      </c>
      <c r="K16" s="49">
        <v>7949666.68</v>
      </c>
      <c r="L16" s="49">
        <v>800000</v>
      </c>
      <c r="M16" s="49">
        <v>0</v>
      </c>
      <c r="N16" s="49">
        <v>44005149.71</v>
      </c>
      <c r="O16" s="49">
        <v>37368760</v>
      </c>
      <c r="P16" s="49">
        <v>37368760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143623934</v>
      </c>
      <c r="I17" s="49">
        <v>122009685.03</v>
      </c>
      <c r="J17" s="49">
        <v>49205693.47</v>
      </c>
      <c r="K17" s="49">
        <v>10609041.5</v>
      </c>
      <c r="L17" s="49">
        <v>922450</v>
      </c>
      <c r="M17" s="49">
        <v>174001.51</v>
      </c>
      <c r="N17" s="49">
        <v>61098498.55</v>
      </c>
      <c r="O17" s="49">
        <v>21614248.97</v>
      </c>
      <c r="P17" s="49">
        <v>21614248.97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87908649.85</v>
      </c>
      <c r="I18" s="49">
        <v>76853056.3</v>
      </c>
      <c r="J18" s="49">
        <v>33159962.54</v>
      </c>
      <c r="K18" s="49">
        <v>3572827.27</v>
      </c>
      <c r="L18" s="49">
        <v>780000</v>
      </c>
      <c r="M18" s="49">
        <v>0</v>
      </c>
      <c r="N18" s="49">
        <v>39340266.49</v>
      </c>
      <c r="O18" s="49">
        <v>11055593.55</v>
      </c>
      <c r="P18" s="49">
        <v>11052593.55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390433704.73</v>
      </c>
      <c r="I19" s="49">
        <v>274432584.73</v>
      </c>
      <c r="J19" s="49">
        <v>112138186.52</v>
      </c>
      <c r="K19" s="49">
        <v>22103009.16</v>
      </c>
      <c r="L19" s="49">
        <v>4500000</v>
      </c>
      <c r="M19" s="49">
        <v>2595500</v>
      </c>
      <c r="N19" s="49">
        <v>133095889.05</v>
      </c>
      <c r="O19" s="49">
        <v>116001120</v>
      </c>
      <c r="P19" s="49">
        <v>115701120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80312653.18</v>
      </c>
      <c r="I20" s="49">
        <v>70232564.51</v>
      </c>
      <c r="J20" s="49">
        <v>29405335.45</v>
      </c>
      <c r="K20" s="49">
        <v>4936310.52</v>
      </c>
      <c r="L20" s="49">
        <v>340000</v>
      </c>
      <c r="M20" s="49">
        <v>94411.88</v>
      </c>
      <c r="N20" s="49">
        <v>35456506.66</v>
      </c>
      <c r="O20" s="49">
        <v>10080088.67</v>
      </c>
      <c r="P20" s="49">
        <v>10080088.67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31295853.05</v>
      </c>
      <c r="I21" s="49">
        <v>21353488.35</v>
      </c>
      <c r="J21" s="49">
        <v>9193037.51</v>
      </c>
      <c r="K21" s="49">
        <v>588000</v>
      </c>
      <c r="L21" s="49">
        <v>417000</v>
      </c>
      <c r="M21" s="49">
        <v>0</v>
      </c>
      <c r="N21" s="49">
        <v>11155450.84</v>
      </c>
      <c r="O21" s="49">
        <v>9942364.7</v>
      </c>
      <c r="P21" s="49">
        <v>9942364.7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16231777.04</v>
      </c>
      <c r="I22" s="49">
        <v>12023458.27</v>
      </c>
      <c r="J22" s="49">
        <v>5703366.29</v>
      </c>
      <c r="K22" s="49">
        <v>379296.04</v>
      </c>
      <c r="L22" s="49">
        <v>80000</v>
      </c>
      <c r="M22" s="49">
        <v>0</v>
      </c>
      <c r="N22" s="49">
        <v>5860795.94</v>
      </c>
      <c r="O22" s="49">
        <v>4208318.77</v>
      </c>
      <c r="P22" s="49">
        <v>4208318.77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282797340.88</v>
      </c>
      <c r="I23" s="49">
        <v>168400331.8</v>
      </c>
      <c r="J23" s="49">
        <v>61160439.64</v>
      </c>
      <c r="K23" s="49">
        <v>12870643</v>
      </c>
      <c r="L23" s="49">
        <v>900000</v>
      </c>
      <c r="M23" s="49">
        <v>761300</v>
      </c>
      <c r="N23" s="49">
        <v>92707949.16</v>
      </c>
      <c r="O23" s="49">
        <v>114397009.08</v>
      </c>
      <c r="P23" s="49">
        <v>113547009.08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31997673.27</v>
      </c>
      <c r="I24" s="49">
        <v>22544708.49</v>
      </c>
      <c r="J24" s="49">
        <v>8141470.41</v>
      </c>
      <c r="K24" s="49">
        <v>1177600</v>
      </c>
      <c r="L24" s="49">
        <v>202000</v>
      </c>
      <c r="M24" s="49">
        <v>24000</v>
      </c>
      <c r="N24" s="49">
        <v>12999638.08</v>
      </c>
      <c r="O24" s="49">
        <v>9452964.78</v>
      </c>
      <c r="P24" s="49">
        <v>9452964.78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116931007.62</v>
      </c>
      <c r="I25" s="49">
        <v>85448693.62</v>
      </c>
      <c r="J25" s="49">
        <v>36555341.22</v>
      </c>
      <c r="K25" s="49">
        <v>7714578.7</v>
      </c>
      <c r="L25" s="49">
        <v>682715</v>
      </c>
      <c r="M25" s="49">
        <v>0</v>
      </c>
      <c r="N25" s="49">
        <v>40496058.7</v>
      </c>
      <c r="O25" s="49">
        <v>31482314</v>
      </c>
      <c r="P25" s="49">
        <v>31482314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63855214.48</v>
      </c>
      <c r="I26" s="49">
        <v>56142686.48</v>
      </c>
      <c r="J26" s="49">
        <v>26179731.93</v>
      </c>
      <c r="K26" s="49">
        <v>3407427</v>
      </c>
      <c r="L26" s="49">
        <v>549249</v>
      </c>
      <c r="M26" s="49">
        <v>43675</v>
      </c>
      <c r="N26" s="49">
        <v>25962603.55</v>
      </c>
      <c r="O26" s="49">
        <v>7712528</v>
      </c>
      <c r="P26" s="49">
        <v>7712528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22740307.36</v>
      </c>
      <c r="I27" s="49">
        <v>18077725.13</v>
      </c>
      <c r="J27" s="49">
        <v>7722581.38</v>
      </c>
      <c r="K27" s="49">
        <v>220500</v>
      </c>
      <c r="L27" s="49">
        <v>90000</v>
      </c>
      <c r="M27" s="49">
        <v>0</v>
      </c>
      <c r="N27" s="49">
        <v>10044643.75</v>
      </c>
      <c r="O27" s="49">
        <v>4662582.23</v>
      </c>
      <c r="P27" s="49">
        <v>4662582.23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38936535.86</v>
      </c>
      <c r="I28" s="49">
        <v>28844308.34</v>
      </c>
      <c r="J28" s="49">
        <v>11256216.55</v>
      </c>
      <c r="K28" s="49">
        <v>1122642.37</v>
      </c>
      <c r="L28" s="49">
        <v>160000</v>
      </c>
      <c r="M28" s="49">
        <v>0</v>
      </c>
      <c r="N28" s="49">
        <v>16305449.42</v>
      </c>
      <c r="O28" s="49">
        <v>10092227.52</v>
      </c>
      <c r="P28" s="49">
        <v>10092227.52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23641386.25</v>
      </c>
      <c r="I29" s="49">
        <v>19654851.35</v>
      </c>
      <c r="J29" s="49">
        <v>7929614.93</v>
      </c>
      <c r="K29" s="49">
        <v>305650</v>
      </c>
      <c r="L29" s="49">
        <v>170000</v>
      </c>
      <c r="M29" s="49">
        <v>0</v>
      </c>
      <c r="N29" s="49">
        <v>11249586.42</v>
      </c>
      <c r="O29" s="49">
        <v>3986534.9</v>
      </c>
      <c r="P29" s="49">
        <v>3986534.9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17817543.18</v>
      </c>
      <c r="I30" s="49">
        <v>14308579.18</v>
      </c>
      <c r="J30" s="49">
        <v>5619275.64</v>
      </c>
      <c r="K30" s="49">
        <v>895154</v>
      </c>
      <c r="L30" s="49">
        <v>0</v>
      </c>
      <c r="M30" s="49">
        <v>0</v>
      </c>
      <c r="N30" s="49">
        <v>7794149.54</v>
      </c>
      <c r="O30" s="49">
        <v>3508964</v>
      </c>
      <c r="P30" s="49">
        <v>3508964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23997750.15</v>
      </c>
      <c r="I31" s="49">
        <v>16637235.15</v>
      </c>
      <c r="J31" s="49">
        <v>7340717.39</v>
      </c>
      <c r="K31" s="49">
        <v>609700</v>
      </c>
      <c r="L31" s="49">
        <v>42000</v>
      </c>
      <c r="M31" s="49">
        <v>0</v>
      </c>
      <c r="N31" s="49">
        <v>8644817.76</v>
      </c>
      <c r="O31" s="49">
        <v>7360515</v>
      </c>
      <c r="P31" s="49">
        <v>7360515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18830797.7</v>
      </c>
      <c r="I32" s="49">
        <v>14500005.82</v>
      </c>
      <c r="J32" s="49">
        <v>6073345.12</v>
      </c>
      <c r="K32" s="49">
        <v>554200</v>
      </c>
      <c r="L32" s="49">
        <v>184100</v>
      </c>
      <c r="M32" s="49">
        <v>19000</v>
      </c>
      <c r="N32" s="49">
        <v>7669360.7</v>
      </c>
      <c r="O32" s="49">
        <v>4330791.88</v>
      </c>
      <c r="P32" s="49">
        <v>4330791.88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19745143.75</v>
      </c>
      <c r="I33" s="49">
        <v>15176470.64</v>
      </c>
      <c r="J33" s="49">
        <v>6758213.13</v>
      </c>
      <c r="K33" s="49">
        <v>446368.18</v>
      </c>
      <c r="L33" s="49">
        <v>94000</v>
      </c>
      <c r="M33" s="49">
        <v>0</v>
      </c>
      <c r="N33" s="49">
        <v>7877889.33</v>
      </c>
      <c r="O33" s="49">
        <v>4568673.11</v>
      </c>
      <c r="P33" s="49">
        <v>4568673.11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75578310.2</v>
      </c>
      <c r="I34" s="49">
        <v>66535464.94</v>
      </c>
      <c r="J34" s="49">
        <v>21761113.27</v>
      </c>
      <c r="K34" s="49">
        <v>4018386.71</v>
      </c>
      <c r="L34" s="49">
        <v>200000</v>
      </c>
      <c r="M34" s="49">
        <v>0</v>
      </c>
      <c r="N34" s="49">
        <v>40555964.96</v>
      </c>
      <c r="O34" s="49">
        <v>9042845.26</v>
      </c>
      <c r="P34" s="49">
        <v>9042845.26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14513756.46</v>
      </c>
      <c r="I35" s="49">
        <v>12995256.46</v>
      </c>
      <c r="J35" s="49">
        <v>5743777.97</v>
      </c>
      <c r="K35" s="49">
        <v>363000</v>
      </c>
      <c r="L35" s="49">
        <v>84000</v>
      </c>
      <c r="M35" s="49">
        <v>0</v>
      </c>
      <c r="N35" s="49">
        <v>6804478.49</v>
      </c>
      <c r="O35" s="49">
        <v>1518500</v>
      </c>
      <c r="P35" s="49">
        <v>1518500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81926395.2</v>
      </c>
      <c r="I36" s="49">
        <v>62630975.62</v>
      </c>
      <c r="J36" s="49">
        <v>19258308.87</v>
      </c>
      <c r="K36" s="49">
        <v>9813014.1</v>
      </c>
      <c r="L36" s="49">
        <v>300000</v>
      </c>
      <c r="M36" s="49">
        <v>0</v>
      </c>
      <c r="N36" s="49">
        <v>33259652.65</v>
      </c>
      <c r="O36" s="49">
        <v>19295419.58</v>
      </c>
      <c r="P36" s="49">
        <v>19255419.58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22403970.96</v>
      </c>
      <c r="I37" s="49">
        <v>17555431.96</v>
      </c>
      <c r="J37" s="49">
        <v>6597358.33</v>
      </c>
      <c r="K37" s="49">
        <v>881480</v>
      </c>
      <c r="L37" s="49">
        <v>350000</v>
      </c>
      <c r="M37" s="49">
        <v>0</v>
      </c>
      <c r="N37" s="49">
        <v>9726593.63</v>
      </c>
      <c r="O37" s="49">
        <v>4848539</v>
      </c>
      <c r="P37" s="49">
        <v>4848539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43734288.74</v>
      </c>
      <c r="I38" s="49">
        <v>30136156.07</v>
      </c>
      <c r="J38" s="49">
        <v>11967774.63</v>
      </c>
      <c r="K38" s="49">
        <v>1075686.64</v>
      </c>
      <c r="L38" s="49">
        <v>228900</v>
      </c>
      <c r="M38" s="49">
        <v>35283</v>
      </c>
      <c r="N38" s="49">
        <v>16828511.8</v>
      </c>
      <c r="O38" s="49">
        <v>13598132.67</v>
      </c>
      <c r="P38" s="49">
        <v>13598132.67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17229913.93</v>
      </c>
      <c r="I39" s="49">
        <v>15076785.93</v>
      </c>
      <c r="J39" s="49">
        <v>5803230.34</v>
      </c>
      <c r="K39" s="49">
        <v>362560</v>
      </c>
      <c r="L39" s="49">
        <v>140000</v>
      </c>
      <c r="M39" s="49">
        <v>0</v>
      </c>
      <c r="N39" s="49">
        <v>8770995.59</v>
      </c>
      <c r="O39" s="49">
        <v>2153128</v>
      </c>
      <c r="P39" s="49">
        <v>2153128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72241330.96</v>
      </c>
      <c r="I40" s="49">
        <v>59557615.38</v>
      </c>
      <c r="J40" s="49">
        <v>20432534.64</v>
      </c>
      <c r="K40" s="49">
        <v>1392816.57</v>
      </c>
      <c r="L40" s="49">
        <v>820000</v>
      </c>
      <c r="M40" s="49">
        <v>0</v>
      </c>
      <c r="N40" s="49">
        <v>36912264.17</v>
      </c>
      <c r="O40" s="49">
        <v>12683715.58</v>
      </c>
      <c r="P40" s="49">
        <v>12683715.58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46407211.88</v>
      </c>
      <c r="I41" s="49">
        <v>31032140.31</v>
      </c>
      <c r="J41" s="49">
        <v>12656286.03</v>
      </c>
      <c r="K41" s="49">
        <v>794152</v>
      </c>
      <c r="L41" s="49">
        <v>91658.02</v>
      </c>
      <c r="M41" s="49">
        <v>0</v>
      </c>
      <c r="N41" s="49">
        <v>17490044.26</v>
      </c>
      <c r="O41" s="49">
        <v>15375071.57</v>
      </c>
      <c r="P41" s="49">
        <v>15375071.57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17193708.61</v>
      </c>
      <c r="I42" s="49">
        <v>12340493.69</v>
      </c>
      <c r="J42" s="49">
        <v>5290182.29</v>
      </c>
      <c r="K42" s="49">
        <v>208200</v>
      </c>
      <c r="L42" s="49">
        <v>121028</v>
      </c>
      <c r="M42" s="49">
        <v>44000</v>
      </c>
      <c r="N42" s="49">
        <v>6677083.4</v>
      </c>
      <c r="O42" s="49">
        <v>4853214.92</v>
      </c>
      <c r="P42" s="49">
        <v>4853214.92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56894600.88</v>
      </c>
      <c r="I43" s="49">
        <v>44942430.57</v>
      </c>
      <c r="J43" s="49">
        <v>19279033.43</v>
      </c>
      <c r="K43" s="49">
        <v>810000</v>
      </c>
      <c r="L43" s="49">
        <v>89791</v>
      </c>
      <c r="M43" s="49">
        <v>0</v>
      </c>
      <c r="N43" s="49">
        <v>24763606.14</v>
      </c>
      <c r="O43" s="49">
        <v>11952170.31</v>
      </c>
      <c r="P43" s="49">
        <v>11907570.31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25176518.92</v>
      </c>
      <c r="I44" s="49">
        <v>18216926.92</v>
      </c>
      <c r="J44" s="49">
        <v>7432328.1</v>
      </c>
      <c r="K44" s="49">
        <v>414647.01</v>
      </c>
      <c r="L44" s="49">
        <v>140000</v>
      </c>
      <c r="M44" s="49">
        <v>13441.27</v>
      </c>
      <c r="N44" s="49">
        <v>10216510.54</v>
      </c>
      <c r="O44" s="49">
        <v>6959592</v>
      </c>
      <c r="P44" s="49">
        <v>6959592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25082156.03</v>
      </c>
      <c r="I45" s="49">
        <v>20074144.95</v>
      </c>
      <c r="J45" s="49">
        <v>7830669.25</v>
      </c>
      <c r="K45" s="49">
        <v>450000</v>
      </c>
      <c r="L45" s="49">
        <v>153000</v>
      </c>
      <c r="M45" s="49">
        <v>0</v>
      </c>
      <c r="N45" s="49">
        <v>11640475.7</v>
      </c>
      <c r="O45" s="49">
        <v>5008011.08</v>
      </c>
      <c r="P45" s="49">
        <v>5008011.08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28688974.59</v>
      </c>
      <c r="I46" s="49">
        <v>19785642.59</v>
      </c>
      <c r="J46" s="49">
        <v>7120427.16</v>
      </c>
      <c r="K46" s="49">
        <v>1769102.2</v>
      </c>
      <c r="L46" s="49">
        <v>125000</v>
      </c>
      <c r="M46" s="49">
        <v>0</v>
      </c>
      <c r="N46" s="49">
        <v>10771113.23</v>
      </c>
      <c r="O46" s="49">
        <v>8903332</v>
      </c>
      <c r="P46" s="49">
        <v>8903332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30196882.24</v>
      </c>
      <c r="I47" s="49">
        <v>27191841.86</v>
      </c>
      <c r="J47" s="49">
        <v>9651678.72</v>
      </c>
      <c r="K47" s="49">
        <v>1749741.1</v>
      </c>
      <c r="L47" s="49">
        <v>132000</v>
      </c>
      <c r="M47" s="49">
        <v>0</v>
      </c>
      <c r="N47" s="49">
        <v>15658422.04</v>
      </c>
      <c r="O47" s="49">
        <v>3005040.38</v>
      </c>
      <c r="P47" s="49">
        <v>3005040.38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30104056.69</v>
      </c>
      <c r="I48" s="49">
        <v>24414206.54</v>
      </c>
      <c r="J48" s="49">
        <v>9458083.23</v>
      </c>
      <c r="K48" s="49">
        <v>2069873.56</v>
      </c>
      <c r="L48" s="49">
        <v>250000</v>
      </c>
      <c r="M48" s="49">
        <v>0</v>
      </c>
      <c r="N48" s="49">
        <v>12636249.75</v>
      </c>
      <c r="O48" s="49">
        <v>5689850.15</v>
      </c>
      <c r="P48" s="49">
        <v>5689850.15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11212911.87</v>
      </c>
      <c r="I49" s="49">
        <v>9990911.87</v>
      </c>
      <c r="J49" s="49">
        <v>3834662.22</v>
      </c>
      <c r="K49" s="49">
        <v>377487.99</v>
      </c>
      <c r="L49" s="49">
        <v>75000</v>
      </c>
      <c r="M49" s="49">
        <v>0</v>
      </c>
      <c r="N49" s="49">
        <v>5703761.66</v>
      </c>
      <c r="O49" s="49">
        <v>1222000</v>
      </c>
      <c r="P49" s="49">
        <v>1222000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26127489.25</v>
      </c>
      <c r="I50" s="49">
        <v>21866927.25</v>
      </c>
      <c r="J50" s="49">
        <v>7952930.5</v>
      </c>
      <c r="K50" s="49">
        <v>2484071.4</v>
      </c>
      <c r="L50" s="49">
        <v>103000</v>
      </c>
      <c r="M50" s="49">
        <v>0</v>
      </c>
      <c r="N50" s="49">
        <v>11326925.35</v>
      </c>
      <c r="O50" s="49">
        <v>4260562</v>
      </c>
      <c r="P50" s="49">
        <v>4260562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29520038.15</v>
      </c>
      <c r="I51" s="49">
        <v>25529087.02</v>
      </c>
      <c r="J51" s="49">
        <v>11023415.4</v>
      </c>
      <c r="K51" s="49">
        <v>511403.12</v>
      </c>
      <c r="L51" s="49">
        <v>186200</v>
      </c>
      <c r="M51" s="49">
        <v>44000</v>
      </c>
      <c r="N51" s="49">
        <v>13764068.5</v>
      </c>
      <c r="O51" s="49">
        <v>3990951.13</v>
      </c>
      <c r="P51" s="49">
        <v>3990951.13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23367841.13</v>
      </c>
      <c r="I52" s="49">
        <v>20414370.35</v>
      </c>
      <c r="J52" s="49">
        <v>8651705.7</v>
      </c>
      <c r="K52" s="49">
        <v>489817</v>
      </c>
      <c r="L52" s="49">
        <v>201727.85</v>
      </c>
      <c r="M52" s="49">
        <v>0</v>
      </c>
      <c r="N52" s="49">
        <v>11071119.8</v>
      </c>
      <c r="O52" s="49">
        <v>2953470.78</v>
      </c>
      <c r="P52" s="49">
        <v>2953470.78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36969691.91</v>
      </c>
      <c r="I53" s="49">
        <v>28435419.91</v>
      </c>
      <c r="J53" s="49">
        <v>10900985.11</v>
      </c>
      <c r="K53" s="49">
        <v>1875692.5</v>
      </c>
      <c r="L53" s="49">
        <v>195000</v>
      </c>
      <c r="M53" s="49">
        <v>0</v>
      </c>
      <c r="N53" s="49">
        <v>15463742.3</v>
      </c>
      <c r="O53" s="49">
        <v>8534272</v>
      </c>
      <c r="P53" s="49">
        <v>8534272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55779003.07</v>
      </c>
      <c r="I54" s="49">
        <v>40453152.21</v>
      </c>
      <c r="J54" s="49">
        <v>13897896.46</v>
      </c>
      <c r="K54" s="49">
        <v>4266676.25</v>
      </c>
      <c r="L54" s="49">
        <v>10000</v>
      </c>
      <c r="M54" s="49">
        <v>0</v>
      </c>
      <c r="N54" s="49">
        <v>22278579.5</v>
      </c>
      <c r="O54" s="49">
        <v>15325850.86</v>
      </c>
      <c r="P54" s="49">
        <v>15325850.86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93192422</v>
      </c>
      <c r="I55" s="49">
        <v>60229827.89</v>
      </c>
      <c r="J55" s="49">
        <v>19880399.97</v>
      </c>
      <c r="K55" s="49">
        <v>4531360</v>
      </c>
      <c r="L55" s="49">
        <v>579000</v>
      </c>
      <c r="M55" s="49">
        <v>0</v>
      </c>
      <c r="N55" s="49">
        <v>35239067.92</v>
      </c>
      <c r="O55" s="49">
        <v>32962594.11</v>
      </c>
      <c r="P55" s="49">
        <v>32962594.11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28294515.04</v>
      </c>
      <c r="I56" s="49">
        <v>22004645.31</v>
      </c>
      <c r="J56" s="49">
        <v>8556040.53</v>
      </c>
      <c r="K56" s="49">
        <v>652176</v>
      </c>
      <c r="L56" s="49">
        <v>304885</v>
      </c>
      <c r="M56" s="49">
        <v>44000</v>
      </c>
      <c r="N56" s="49">
        <v>12447543.78</v>
      </c>
      <c r="O56" s="49">
        <v>6289869.73</v>
      </c>
      <c r="P56" s="49">
        <v>6289869.73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267</v>
      </c>
      <c r="G57" s="58" t="s">
        <v>312</v>
      </c>
      <c r="H57" s="49">
        <v>20285055.63</v>
      </c>
      <c r="I57" s="49">
        <v>16540144.63</v>
      </c>
      <c r="J57" s="49">
        <v>6422760.72</v>
      </c>
      <c r="K57" s="49">
        <v>628500</v>
      </c>
      <c r="L57" s="49">
        <v>60000</v>
      </c>
      <c r="M57" s="49">
        <v>0</v>
      </c>
      <c r="N57" s="49">
        <v>9428883.91</v>
      </c>
      <c r="O57" s="49">
        <v>3744911</v>
      </c>
      <c r="P57" s="49">
        <v>3744911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267</v>
      </c>
      <c r="G58" s="58" t="s">
        <v>313</v>
      </c>
      <c r="H58" s="49">
        <v>14353276.59</v>
      </c>
      <c r="I58" s="49">
        <v>12437764.78</v>
      </c>
      <c r="J58" s="49">
        <v>4834094.23</v>
      </c>
      <c r="K58" s="49">
        <v>207790</v>
      </c>
      <c r="L58" s="49">
        <v>50000</v>
      </c>
      <c r="M58" s="49">
        <v>15648.93</v>
      </c>
      <c r="N58" s="49">
        <v>7330231.62</v>
      </c>
      <c r="O58" s="49">
        <v>1915511.81</v>
      </c>
      <c r="P58" s="49">
        <v>1915511.81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267</v>
      </c>
      <c r="G59" s="58" t="s">
        <v>314</v>
      </c>
      <c r="H59" s="49">
        <v>37776709.17</v>
      </c>
      <c r="I59" s="49">
        <v>34530044.91</v>
      </c>
      <c r="J59" s="49">
        <v>14927122.08</v>
      </c>
      <c r="K59" s="49">
        <v>1807044.45</v>
      </c>
      <c r="L59" s="49">
        <v>110000</v>
      </c>
      <c r="M59" s="49">
        <v>0</v>
      </c>
      <c r="N59" s="49">
        <v>17685878.38</v>
      </c>
      <c r="O59" s="49">
        <v>3246664.26</v>
      </c>
      <c r="P59" s="49">
        <v>3246664.26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17900935.34</v>
      </c>
      <c r="I60" s="49">
        <v>16199618.47</v>
      </c>
      <c r="J60" s="49">
        <v>7175734.26</v>
      </c>
      <c r="K60" s="49">
        <v>576700</v>
      </c>
      <c r="L60" s="49">
        <v>114565</v>
      </c>
      <c r="M60" s="49">
        <v>0</v>
      </c>
      <c r="N60" s="49">
        <v>8332619.21</v>
      </c>
      <c r="O60" s="49">
        <v>1701316.87</v>
      </c>
      <c r="P60" s="49">
        <v>1701316.87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267</v>
      </c>
      <c r="G61" s="58" t="s">
        <v>316</v>
      </c>
      <c r="H61" s="49">
        <v>17971745.74</v>
      </c>
      <c r="I61" s="49">
        <v>13162139.61</v>
      </c>
      <c r="J61" s="49">
        <v>2275685.85</v>
      </c>
      <c r="K61" s="49">
        <v>3449859.74</v>
      </c>
      <c r="L61" s="49">
        <v>85000</v>
      </c>
      <c r="M61" s="49">
        <v>29871.6</v>
      </c>
      <c r="N61" s="49">
        <v>7321722.42</v>
      </c>
      <c r="O61" s="49">
        <v>4809606.13</v>
      </c>
      <c r="P61" s="49">
        <v>4765006.13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23661301.37</v>
      </c>
      <c r="I62" s="49">
        <v>15757191.84</v>
      </c>
      <c r="J62" s="49">
        <v>5838600.01</v>
      </c>
      <c r="K62" s="49">
        <v>687601.2</v>
      </c>
      <c r="L62" s="49">
        <v>28000</v>
      </c>
      <c r="M62" s="49">
        <v>22139.81</v>
      </c>
      <c r="N62" s="49">
        <v>9180850.82</v>
      </c>
      <c r="O62" s="49">
        <v>7904109.53</v>
      </c>
      <c r="P62" s="49">
        <v>7859509.53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267</v>
      </c>
      <c r="G63" s="58" t="s">
        <v>318</v>
      </c>
      <c r="H63" s="49">
        <v>24592162.42</v>
      </c>
      <c r="I63" s="49">
        <v>21425665.95</v>
      </c>
      <c r="J63" s="49">
        <v>9056269.5</v>
      </c>
      <c r="K63" s="49">
        <v>888304</v>
      </c>
      <c r="L63" s="49">
        <v>148000</v>
      </c>
      <c r="M63" s="49">
        <v>0</v>
      </c>
      <c r="N63" s="49">
        <v>11333092.45</v>
      </c>
      <c r="O63" s="49">
        <v>3166496.47</v>
      </c>
      <c r="P63" s="49">
        <v>3166496.47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267</v>
      </c>
      <c r="G64" s="58" t="s">
        <v>270</v>
      </c>
      <c r="H64" s="49">
        <v>50713109.68</v>
      </c>
      <c r="I64" s="49">
        <v>44746200.72</v>
      </c>
      <c r="J64" s="49">
        <v>14720997.68</v>
      </c>
      <c r="K64" s="49">
        <v>4697601.1</v>
      </c>
      <c r="L64" s="49">
        <v>146200</v>
      </c>
      <c r="M64" s="49">
        <v>0</v>
      </c>
      <c r="N64" s="49">
        <v>25181401.94</v>
      </c>
      <c r="O64" s="49">
        <v>5966908.96</v>
      </c>
      <c r="P64" s="49">
        <v>5966908.96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267</v>
      </c>
      <c r="G65" s="58" t="s">
        <v>319</v>
      </c>
      <c r="H65" s="49">
        <v>37475477.14</v>
      </c>
      <c r="I65" s="49">
        <v>33286356.54</v>
      </c>
      <c r="J65" s="49">
        <v>13966690.08</v>
      </c>
      <c r="K65" s="49">
        <v>1126983</v>
      </c>
      <c r="L65" s="49">
        <v>605000</v>
      </c>
      <c r="M65" s="49">
        <v>0</v>
      </c>
      <c r="N65" s="49">
        <v>17587683.46</v>
      </c>
      <c r="O65" s="49">
        <v>4189120.6</v>
      </c>
      <c r="P65" s="49">
        <v>4189120.6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267</v>
      </c>
      <c r="G66" s="58" t="s">
        <v>320</v>
      </c>
      <c r="H66" s="49">
        <v>49306150.9</v>
      </c>
      <c r="I66" s="49">
        <v>33288502.89</v>
      </c>
      <c r="J66" s="49">
        <v>13735005.2</v>
      </c>
      <c r="K66" s="49">
        <v>653446</v>
      </c>
      <c r="L66" s="49">
        <v>264000</v>
      </c>
      <c r="M66" s="49">
        <v>0</v>
      </c>
      <c r="N66" s="49">
        <v>18636051.69</v>
      </c>
      <c r="O66" s="49">
        <v>16017648.01</v>
      </c>
      <c r="P66" s="49">
        <v>16017648.01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267</v>
      </c>
      <c r="G67" s="58" t="s">
        <v>321</v>
      </c>
      <c r="H67" s="49">
        <v>24874303.87</v>
      </c>
      <c r="I67" s="49">
        <v>17583827.85</v>
      </c>
      <c r="J67" s="49">
        <v>4574063.93</v>
      </c>
      <c r="K67" s="49">
        <v>3480898.68</v>
      </c>
      <c r="L67" s="49">
        <v>320700</v>
      </c>
      <c r="M67" s="49">
        <v>300000</v>
      </c>
      <c r="N67" s="49">
        <v>8908165.24</v>
      </c>
      <c r="O67" s="49">
        <v>7290476.02</v>
      </c>
      <c r="P67" s="49">
        <v>7290476.02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267</v>
      </c>
      <c r="G68" s="58" t="s">
        <v>322</v>
      </c>
      <c r="H68" s="49">
        <v>18064338.08</v>
      </c>
      <c r="I68" s="49">
        <v>15725330.45</v>
      </c>
      <c r="J68" s="49">
        <v>5879474.14</v>
      </c>
      <c r="K68" s="49">
        <v>1016050</v>
      </c>
      <c r="L68" s="49">
        <v>175000</v>
      </c>
      <c r="M68" s="49">
        <v>30000</v>
      </c>
      <c r="N68" s="49">
        <v>8624806.31</v>
      </c>
      <c r="O68" s="49">
        <v>2339007.63</v>
      </c>
      <c r="P68" s="49">
        <v>2339007.63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267</v>
      </c>
      <c r="G69" s="58" t="s">
        <v>323</v>
      </c>
      <c r="H69" s="49">
        <v>34094931.02</v>
      </c>
      <c r="I69" s="49">
        <v>21964001.86</v>
      </c>
      <c r="J69" s="49">
        <v>8732635.61</v>
      </c>
      <c r="K69" s="49">
        <v>736800</v>
      </c>
      <c r="L69" s="49">
        <v>260.82</v>
      </c>
      <c r="M69" s="49">
        <v>0</v>
      </c>
      <c r="N69" s="49">
        <v>12494305.43</v>
      </c>
      <c r="O69" s="49">
        <v>12130929.16</v>
      </c>
      <c r="P69" s="49">
        <v>12130929.16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267</v>
      </c>
      <c r="G70" s="58" t="s">
        <v>324</v>
      </c>
      <c r="H70" s="49">
        <v>16511674.04</v>
      </c>
      <c r="I70" s="49">
        <v>14057989.51</v>
      </c>
      <c r="J70" s="49">
        <v>6005683.65</v>
      </c>
      <c r="K70" s="49">
        <v>346370</v>
      </c>
      <c r="L70" s="49">
        <v>118750</v>
      </c>
      <c r="M70" s="49">
        <v>0</v>
      </c>
      <c r="N70" s="49">
        <v>7587185.86</v>
      </c>
      <c r="O70" s="49">
        <v>2453684.53</v>
      </c>
      <c r="P70" s="49">
        <v>2453684.53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267</v>
      </c>
      <c r="G71" s="58" t="s">
        <v>325</v>
      </c>
      <c r="H71" s="49">
        <v>82133818.38</v>
      </c>
      <c r="I71" s="49">
        <v>63362751.06</v>
      </c>
      <c r="J71" s="49">
        <v>20539972.59</v>
      </c>
      <c r="K71" s="49">
        <v>2775464.2</v>
      </c>
      <c r="L71" s="49">
        <v>1146375</v>
      </c>
      <c r="M71" s="49">
        <v>0</v>
      </c>
      <c r="N71" s="49">
        <v>38900939.27</v>
      </c>
      <c r="O71" s="49">
        <v>18771067.32</v>
      </c>
      <c r="P71" s="49">
        <v>18771067.32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267</v>
      </c>
      <c r="G72" s="58" t="s">
        <v>326</v>
      </c>
      <c r="H72" s="49">
        <v>14074775.24</v>
      </c>
      <c r="I72" s="49">
        <v>11715508.2</v>
      </c>
      <c r="J72" s="49">
        <v>4414807.43</v>
      </c>
      <c r="K72" s="49">
        <v>282600</v>
      </c>
      <c r="L72" s="49">
        <v>25000</v>
      </c>
      <c r="M72" s="49">
        <v>17497.36</v>
      </c>
      <c r="N72" s="49">
        <v>6975603.41</v>
      </c>
      <c r="O72" s="49">
        <v>2359267.04</v>
      </c>
      <c r="P72" s="49">
        <v>2359267.04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267</v>
      </c>
      <c r="G73" s="58" t="s">
        <v>327</v>
      </c>
      <c r="H73" s="49">
        <v>24235269.85</v>
      </c>
      <c r="I73" s="49">
        <v>18160554.11</v>
      </c>
      <c r="J73" s="49">
        <v>7077221.69</v>
      </c>
      <c r="K73" s="49">
        <v>1065340</v>
      </c>
      <c r="L73" s="49">
        <v>95000</v>
      </c>
      <c r="M73" s="49">
        <v>0</v>
      </c>
      <c r="N73" s="49">
        <v>9922992.42</v>
      </c>
      <c r="O73" s="49">
        <v>6074715.74</v>
      </c>
      <c r="P73" s="49">
        <v>6074715.74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267</v>
      </c>
      <c r="G74" s="58" t="s">
        <v>328</v>
      </c>
      <c r="H74" s="49">
        <v>42254000.39</v>
      </c>
      <c r="I74" s="49">
        <v>30027532.37</v>
      </c>
      <c r="J74" s="49">
        <v>12076930.33</v>
      </c>
      <c r="K74" s="49">
        <v>756500</v>
      </c>
      <c r="L74" s="49">
        <v>250000</v>
      </c>
      <c r="M74" s="49">
        <v>0</v>
      </c>
      <c r="N74" s="49">
        <v>16944102.04</v>
      </c>
      <c r="O74" s="49">
        <v>12226468.02</v>
      </c>
      <c r="P74" s="49">
        <v>12226468.02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267</v>
      </c>
      <c r="G75" s="58" t="s">
        <v>329</v>
      </c>
      <c r="H75" s="49">
        <v>35748666.73</v>
      </c>
      <c r="I75" s="49">
        <v>24239449.18</v>
      </c>
      <c r="J75" s="49">
        <v>9929160.96</v>
      </c>
      <c r="K75" s="49">
        <v>826678.91</v>
      </c>
      <c r="L75" s="49">
        <v>260000</v>
      </c>
      <c r="M75" s="49">
        <v>0</v>
      </c>
      <c r="N75" s="49">
        <v>13223609.31</v>
      </c>
      <c r="O75" s="49">
        <v>11509217.55</v>
      </c>
      <c r="P75" s="49">
        <v>11509217.55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267</v>
      </c>
      <c r="G76" s="58" t="s">
        <v>330</v>
      </c>
      <c r="H76" s="49">
        <v>44415090.38</v>
      </c>
      <c r="I76" s="49">
        <v>37919894.38</v>
      </c>
      <c r="J76" s="49">
        <v>16082002.69</v>
      </c>
      <c r="K76" s="49">
        <v>837300</v>
      </c>
      <c r="L76" s="49">
        <v>184646.35</v>
      </c>
      <c r="M76" s="49">
        <v>48942.29</v>
      </c>
      <c r="N76" s="49">
        <v>20767003.05</v>
      </c>
      <c r="O76" s="49">
        <v>6495196</v>
      </c>
      <c r="P76" s="49">
        <v>6495196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267</v>
      </c>
      <c r="G77" s="58" t="s">
        <v>331</v>
      </c>
      <c r="H77" s="49">
        <v>39956915.72</v>
      </c>
      <c r="I77" s="49">
        <v>34427685.72</v>
      </c>
      <c r="J77" s="49">
        <v>13606162.8</v>
      </c>
      <c r="K77" s="49">
        <v>688234</v>
      </c>
      <c r="L77" s="49">
        <v>55000</v>
      </c>
      <c r="M77" s="49">
        <v>0</v>
      </c>
      <c r="N77" s="49">
        <v>20078288.92</v>
      </c>
      <c r="O77" s="49">
        <v>5529230</v>
      </c>
      <c r="P77" s="49">
        <v>5529230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267</v>
      </c>
      <c r="G78" s="58" t="s">
        <v>332</v>
      </c>
      <c r="H78" s="49">
        <v>22404480.37</v>
      </c>
      <c r="I78" s="49">
        <v>16597208.47</v>
      </c>
      <c r="J78" s="49">
        <v>6933131.84</v>
      </c>
      <c r="K78" s="49">
        <v>628255</v>
      </c>
      <c r="L78" s="49">
        <v>202400</v>
      </c>
      <c r="M78" s="49">
        <v>0</v>
      </c>
      <c r="N78" s="49">
        <v>8833421.63</v>
      </c>
      <c r="O78" s="49">
        <v>5807271.9</v>
      </c>
      <c r="P78" s="49">
        <v>5807271.9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267</v>
      </c>
      <c r="G79" s="58" t="s">
        <v>333</v>
      </c>
      <c r="H79" s="49">
        <v>26406813.79</v>
      </c>
      <c r="I79" s="49">
        <v>20574246.87</v>
      </c>
      <c r="J79" s="49">
        <v>8609797.03</v>
      </c>
      <c r="K79" s="49">
        <v>731924.91</v>
      </c>
      <c r="L79" s="49">
        <v>159661.55</v>
      </c>
      <c r="M79" s="49">
        <v>18905.45</v>
      </c>
      <c r="N79" s="49">
        <v>11053957.93</v>
      </c>
      <c r="O79" s="49">
        <v>5832566.92</v>
      </c>
      <c r="P79" s="49">
        <v>5832566.92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267</v>
      </c>
      <c r="G80" s="58" t="s">
        <v>334</v>
      </c>
      <c r="H80" s="49">
        <v>25232316.69</v>
      </c>
      <c r="I80" s="49">
        <v>21718313.31</v>
      </c>
      <c r="J80" s="49">
        <v>8925604.92</v>
      </c>
      <c r="K80" s="49">
        <v>837111.5</v>
      </c>
      <c r="L80" s="49">
        <v>218000</v>
      </c>
      <c r="M80" s="49">
        <v>0</v>
      </c>
      <c r="N80" s="49">
        <v>11737596.89</v>
      </c>
      <c r="O80" s="49">
        <v>3514003.38</v>
      </c>
      <c r="P80" s="49">
        <v>3514003.38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267</v>
      </c>
      <c r="G81" s="58" t="s">
        <v>335</v>
      </c>
      <c r="H81" s="49">
        <v>81252808.58</v>
      </c>
      <c r="I81" s="49">
        <v>59607276.33</v>
      </c>
      <c r="J81" s="49">
        <v>16572043.34</v>
      </c>
      <c r="K81" s="49">
        <v>6865411.06</v>
      </c>
      <c r="L81" s="49">
        <v>215450</v>
      </c>
      <c r="M81" s="49">
        <v>0</v>
      </c>
      <c r="N81" s="49">
        <v>35954371.93</v>
      </c>
      <c r="O81" s="49">
        <v>21645532.25</v>
      </c>
      <c r="P81" s="49">
        <v>21645532.25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267</v>
      </c>
      <c r="G82" s="58" t="s">
        <v>336</v>
      </c>
      <c r="H82" s="49">
        <v>24060779.79</v>
      </c>
      <c r="I82" s="49">
        <v>19968989.79</v>
      </c>
      <c r="J82" s="49">
        <v>8376566.01</v>
      </c>
      <c r="K82" s="49">
        <v>498800</v>
      </c>
      <c r="L82" s="49">
        <v>70000</v>
      </c>
      <c r="M82" s="49">
        <v>0</v>
      </c>
      <c r="N82" s="49">
        <v>11023623.78</v>
      </c>
      <c r="O82" s="49">
        <v>4091790</v>
      </c>
      <c r="P82" s="49">
        <v>4091790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267</v>
      </c>
      <c r="G83" s="58" t="s">
        <v>337</v>
      </c>
      <c r="H83" s="49">
        <v>55861423.75</v>
      </c>
      <c r="I83" s="49">
        <v>39884557.61</v>
      </c>
      <c r="J83" s="49">
        <v>16885961.43</v>
      </c>
      <c r="K83" s="49">
        <v>1926968</v>
      </c>
      <c r="L83" s="49">
        <v>215000</v>
      </c>
      <c r="M83" s="49">
        <v>0</v>
      </c>
      <c r="N83" s="49">
        <v>20856628.18</v>
      </c>
      <c r="O83" s="49">
        <v>15976866.14</v>
      </c>
      <c r="P83" s="49">
        <v>15976866.14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267</v>
      </c>
      <c r="G84" s="58" t="s">
        <v>271</v>
      </c>
      <c r="H84" s="49">
        <v>41766238.46</v>
      </c>
      <c r="I84" s="49">
        <v>34990278.46</v>
      </c>
      <c r="J84" s="49">
        <v>14886352.65</v>
      </c>
      <c r="K84" s="49">
        <v>1130426</v>
      </c>
      <c r="L84" s="49">
        <v>400000</v>
      </c>
      <c r="M84" s="49">
        <v>34786</v>
      </c>
      <c r="N84" s="49">
        <v>18538713.81</v>
      </c>
      <c r="O84" s="49">
        <v>6775960</v>
      </c>
      <c r="P84" s="49">
        <v>6245164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267</v>
      </c>
      <c r="G85" s="58" t="s">
        <v>338</v>
      </c>
      <c r="H85" s="49">
        <v>17426586.45</v>
      </c>
      <c r="I85" s="49">
        <v>13910231.61</v>
      </c>
      <c r="J85" s="49">
        <v>5835363.18</v>
      </c>
      <c r="K85" s="49">
        <v>241595</v>
      </c>
      <c r="L85" s="49">
        <v>130000</v>
      </c>
      <c r="M85" s="49">
        <v>0</v>
      </c>
      <c r="N85" s="49">
        <v>7703273.43</v>
      </c>
      <c r="O85" s="49">
        <v>3516354.84</v>
      </c>
      <c r="P85" s="49">
        <v>3516354.84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267</v>
      </c>
      <c r="G86" s="58" t="s">
        <v>272</v>
      </c>
      <c r="H86" s="49">
        <v>34946197.83</v>
      </c>
      <c r="I86" s="49">
        <v>30420319.4</v>
      </c>
      <c r="J86" s="49">
        <v>13386691.38</v>
      </c>
      <c r="K86" s="49">
        <v>306165</v>
      </c>
      <c r="L86" s="49">
        <v>135000</v>
      </c>
      <c r="M86" s="49">
        <v>0</v>
      </c>
      <c r="N86" s="49">
        <v>16592463.02</v>
      </c>
      <c r="O86" s="49">
        <v>4525878.43</v>
      </c>
      <c r="P86" s="49">
        <v>4525878.43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267</v>
      </c>
      <c r="G87" s="58" t="s">
        <v>339</v>
      </c>
      <c r="H87" s="49">
        <v>19324903.52</v>
      </c>
      <c r="I87" s="49">
        <v>12981785.72</v>
      </c>
      <c r="J87" s="49">
        <v>4217058.06</v>
      </c>
      <c r="K87" s="49">
        <v>1588573.2</v>
      </c>
      <c r="L87" s="49">
        <v>60000</v>
      </c>
      <c r="M87" s="49">
        <v>0</v>
      </c>
      <c r="N87" s="49">
        <v>7116154.46</v>
      </c>
      <c r="O87" s="49">
        <v>6343117.8</v>
      </c>
      <c r="P87" s="49">
        <v>6343117.8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267</v>
      </c>
      <c r="G88" s="58" t="s">
        <v>340</v>
      </c>
      <c r="H88" s="49">
        <v>25627551.04</v>
      </c>
      <c r="I88" s="49">
        <v>20178835.59</v>
      </c>
      <c r="J88" s="49">
        <v>8334088.46</v>
      </c>
      <c r="K88" s="49">
        <v>871546</v>
      </c>
      <c r="L88" s="49">
        <v>62000</v>
      </c>
      <c r="M88" s="49">
        <v>0</v>
      </c>
      <c r="N88" s="49">
        <v>10911201.13</v>
      </c>
      <c r="O88" s="49">
        <v>5448715.45</v>
      </c>
      <c r="P88" s="49">
        <v>5448715.45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267</v>
      </c>
      <c r="G89" s="58" t="s">
        <v>341</v>
      </c>
      <c r="H89" s="49">
        <v>63343117.86</v>
      </c>
      <c r="I89" s="49">
        <v>55183953.39</v>
      </c>
      <c r="J89" s="49">
        <v>23315636.57</v>
      </c>
      <c r="K89" s="49">
        <v>2374834.31</v>
      </c>
      <c r="L89" s="49">
        <v>410000</v>
      </c>
      <c r="M89" s="49">
        <v>0</v>
      </c>
      <c r="N89" s="49">
        <v>29083482.51</v>
      </c>
      <c r="O89" s="49">
        <v>8159164.47</v>
      </c>
      <c r="P89" s="49">
        <v>8159164.47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267</v>
      </c>
      <c r="G90" s="58" t="s">
        <v>342</v>
      </c>
      <c r="H90" s="49">
        <v>46302259.8</v>
      </c>
      <c r="I90" s="49">
        <v>29583763.39</v>
      </c>
      <c r="J90" s="49">
        <v>11562716.36</v>
      </c>
      <c r="K90" s="49">
        <v>1421554</v>
      </c>
      <c r="L90" s="49">
        <v>0</v>
      </c>
      <c r="M90" s="49">
        <v>0</v>
      </c>
      <c r="N90" s="49">
        <v>16599493.03</v>
      </c>
      <c r="O90" s="49">
        <v>16718496.41</v>
      </c>
      <c r="P90" s="49">
        <v>16718496.41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267</v>
      </c>
      <c r="G91" s="58" t="s">
        <v>343</v>
      </c>
      <c r="H91" s="49">
        <v>44971765.91</v>
      </c>
      <c r="I91" s="49">
        <v>34229876.37</v>
      </c>
      <c r="J91" s="49">
        <v>12556780.68</v>
      </c>
      <c r="K91" s="49">
        <v>1714450.75</v>
      </c>
      <c r="L91" s="49">
        <v>155000</v>
      </c>
      <c r="M91" s="49">
        <v>842779.68</v>
      </c>
      <c r="N91" s="49">
        <v>18960865.26</v>
      </c>
      <c r="O91" s="49">
        <v>10741889.54</v>
      </c>
      <c r="P91" s="49">
        <v>10241889.54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267</v>
      </c>
      <c r="G92" s="58" t="s">
        <v>344</v>
      </c>
      <c r="H92" s="49">
        <v>26729960.99</v>
      </c>
      <c r="I92" s="49">
        <v>19980884.85</v>
      </c>
      <c r="J92" s="49">
        <v>7893012.16</v>
      </c>
      <c r="K92" s="49">
        <v>625000</v>
      </c>
      <c r="L92" s="49">
        <v>80000</v>
      </c>
      <c r="M92" s="49">
        <v>0</v>
      </c>
      <c r="N92" s="49">
        <v>11382872.69</v>
      </c>
      <c r="O92" s="49">
        <v>6749076.14</v>
      </c>
      <c r="P92" s="49">
        <v>6749076.14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267</v>
      </c>
      <c r="G93" s="58" t="s">
        <v>345</v>
      </c>
      <c r="H93" s="49">
        <v>21890211.25</v>
      </c>
      <c r="I93" s="49">
        <v>16938125.25</v>
      </c>
      <c r="J93" s="49">
        <v>2772975.34</v>
      </c>
      <c r="K93" s="49">
        <v>4263937.1</v>
      </c>
      <c r="L93" s="49">
        <v>100000</v>
      </c>
      <c r="M93" s="49">
        <v>0</v>
      </c>
      <c r="N93" s="49">
        <v>9801212.81</v>
      </c>
      <c r="O93" s="49">
        <v>4952086</v>
      </c>
      <c r="P93" s="49">
        <v>4952086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267</v>
      </c>
      <c r="G94" s="58" t="s">
        <v>273</v>
      </c>
      <c r="H94" s="49">
        <v>76364964.76</v>
      </c>
      <c r="I94" s="49">
        <v>52202052.98</v>
      </c>
      <c r="J94" s="49">
        <v>17613018.54</v>
      </c>
      <c r="K94" s="49">
        <v>4597760</v>
      </c>
      <c r="L94" s="49">
        <v>1021497</v>
      </c>
      <c r="M94" s="49">
        <v>0</v>
      </c>
      <c r="N94" s="49">
        <v>28969777.44</v>
      </c>
      <c r="O94" s="49">
        <v>24162911.78</v>
      </c>
      <c r="P94" s="49">
        <v>24162911.78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267</v>
      </c>
      <c r="G95" s="58" t="s">
        <v>346</v>
      </c>
      <c r="H95" s="49">
        <v>37144319.5</v>
      </c>
      <c r="I95" s="49">
        <v>30786430.66</v>
      </c>
      <c r="J95" s="49">
        <v>12425202.72</v>
      </c>
      <c r="K95" s="49">
        <v>980205</v>
      </c>
      <c r="L95" s="49">
        <v>162400</v>
      </c>
      <c r="M95" s="49">
        <v>0</v>
      </c>
      <c r="N95" s="49">
        <v>17218622.94</v>
      </c>
      <c r="O95" s="49">
        <v>6357888.84</v>
      </c>
      <c r="P95" s="49">
        <v>6313288.84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267</v>
      </c>
      <c r="G96" s="58" t="s">
        <v>347</v>
      </c>
      <c r="H96" s="49">
        <v>30479764.95</v>
      </c>
      <c r="I96" s="49">
        <v>25267813.16</v>
      </c>
      <c r="J96" s="49">
        <v>10380896.88</v>
      </c>
      <c r="K96" s="49">
        <v>468376.51</v>
      </c>
      <c r="L96" s="49">
        <v>200000</v>
      </c>
      <c r="M96" s="49">
        <v>0</v>
      </c>
      <c r="N96" s="49">
        <v>14218539.77</v>
      </c>
      <c r="O96" s="49">
        <v>5211951.79</v>
      </c>
      <c r="P96" s="49">
        <v>5211951.79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267</v>
      </c>
      <c r="G97" s="58" t="s">
        <v>348</v>
      </c>
      <c r="H97" s="49">
        <v>24037245.19</v>
      </c>
      <c r="I97" s="49">
        <v>20170950.19</v>
      </c>
      <c r="J97" s="49">
        <v>7844206</v>
      </c>
      <c r="K97" s="49">
        <v>1100894.7</v>
      </c>
      <c r="L97" s="49">
        <v>45000</v>
      </c>
      <c r="M97" s="49">
        <v>0</v>
      </c>
      <c r="N97" s="49">
        <v>11180849.49</v>
      </c>
      <c r="O97" s="49">
        <v>3866295</v>
      </c>
      <c r="P97" s="49">
        <v>3866295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267</v>
      </c>
      <c r="G98" s="58" t="s">
        <v>349</v>
      </c>
      <c r="H98" s="49">
        <v>32278609.76</v>
      </c>
      <c r="I98" s="49">
        <v>23312232.95</v>
      </c>
      <c r="J98" s="49">
        <v>9238424.23</v>
      </c>
      <c r="K98" s="49">
        <v>937286</v>
      </c>
      <c r="L98" s="49">
        <v>120000</v>
      </c>
      <c r="M98" s="49">
        <v>0</v>
      </c>
      <c r="N98" s="49">
        <v>13016522.72</v>
      </c>
      <c r="O98" s="49">
        <v>8966376.81</v>
      </c>
      <c r="P98" s="49">
        <v>8966376.81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267</v>
      </c>
      <c r="G99" s="58" t="s">
        <v>350</v>
      </c>
      <c r="H99" s="49">
        <v>23301689.81</v>
      </c>
      <c r="I99" s="49">
        <v>15269930.11</v>
      </c>
      <c r="J99" s="49">
        <v>6073140.13</v>
      </c>
      <c r="K99" s="49">
        <v>978544.3</v>
      </c>
      <c r="L99" s="49">
        <v>287477</v>
      </c>
      <c r="M99" s="49">
        <v>0</v>
      </c>
      <c r="N99" s="49">
        <v>7930768.68</v>
      </c>
      <c r="O99" s="49">
        <v>8031759.7</v>
      </c>
      <c r="P99" s="49">
        <v>8031759.7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267</v>
      </c>
      <c r="G100" s="58" t="s">
        <v>351</v>
      </c>
      <c r="H100" s="49">
        <v>19509656.39</v>
      </c>
      <c r="I100" s="49">
        <v>16859564.6</v>
      </c>
      <c r="J100" s="49">
        <v>6714808.6</v>
      </c>
      <c r="K100" s="49">
        <v>950738</v>
      </c>
      <c r="L100" s="49">
        <v>50000</v>
      </c>
      <c r="M100" s="49">
        <v>0</v>
      </c>
      <c r="N100" s="49">
        <v>9144018</v>
      </c>
      <c r="O100" s="49">
        <v>2650091.79</v>
      </c>
      <c r="P100" s="49">
        <v>2650091.79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267</v>
      </c>
      <c r="G101" s="58" t="s">
        <v>274</v>
      </c>
      <c r="H101" s="49">
        <v>99495260.81</v>
      </c>
      <c r="I101" s="49">
        <v>86968325.01</v>
      </c>
      <c r="J101" s="49">
        <v>33792889.92</v>
      </c>
      <c r="K101" s="49">
        <v>3574576.85</v>
      </c>
      <c r="L101" s="49">
        <v>55000</v>
      </c>
      <c r="M101" s="49">
        <v>48439.06</v>
      </c>
      <c r="N101" s="49">
        <v>49497419.18</v>
      </c>
      <c r="O101" s="49">
        <v>12526935.8</v>
      </c>
      <c r="P101" s="49">
        <v>12526935.8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267</v>
      </c>
      <c r="G102" s="58" t="s">
        <v>352</v>
      </c>
      <c r="H102" s="49">
        <v>17554007.53</v>
      </c>
      <c r="I102" s="49">
        <v>14471076.94</v>
      </c>
      <c r="J102" s="49">
        <v>6049823.56</v>
      </c>
      <c r="K102" s="49">
        <v>158200</v>
      </c>
      <c r="L102" s="49">
        <v>100000</v>
      </c>
      <c r="M102" s="49">
        <v>0</v>
      </c>
      <c r="N102" s="49">
        <v>8163053.38</v>
      </c>
      <c r="O102" s="49">
        <v>3082930.59</v>
      </c>
      <c r="P102" s="49">
        <v>3082930.59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267</v>
      </c>
      <c r="G103" s="58" t="s">
        <v>353</v>
      </c>
      <c r="H103" s="49">
        <v>59705862.16</v>
      </c>
      <c r="I103" s="49">
        <v>43477625.79</v>
      </c>
      <c r="J103" s="49">
        <v>14428516.54</v>
      </c>
      <c r="K103" s="49">
        <v>2205074.2</v>
      </c>
      <c r="L103" s="49">
        <v>150000</v>
      </c>
      <c r="M103" s="49">
        <v>0</v>
      </c>
      <c r="N103" s="49">
        <v>26694035.05</v>
      </c>
      <c r="O103" s="49">
        <v>16228236.37</v>
      </c>
      <c r="P103" s="49">
        <v>16178236.37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267</v>
      </c>
      <c r="G104" s="58" t="s">
        <v>354</v>
      </c>
      <c r="H104" s="49">
        <v>28444974.62</v>
      </c>
      <c r="I104" s="49">
        <v>23613602.31</v>
      </c>
      <c r="J104" s="49">
        <v>9274685.28</v>
      </c>
      <c r="K104" s="49">
        <v>1924163.46</v>
      </c>
      <c r="L104" s="49">
        <v>74029.17</v>
      </c>
      <c r="M104" s="49">
        <v>0</v>
      </c>
      <c r="N104" s="49">
        <v>12340724.4</v>
      </c>
      <c r="O104" s="49">
        <v>4831372.31</v>
      </c>
      <c r="P104" s="49">
        <v>4831372.31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267</v>
      </c>
      <c r="G105" s="58" t="s">
        <v>355</v>
      </c>
      <c r="H105" s="49">
        <v>29102251.44</v>
      </c>
      <c r="I105" s="49">
        <v>26694527.68</v>
      </c>
      <c r="J105" s="49">
        <v>12115100.77</v>
      </c>
      <c r="K105" s="49">
        <v>362300</v>
      </c>
      <c r="L105" s="49">
        <v>240660</v>
      </c>
      <c r="M105" s="49">
        <v>0</v>
      </c>
      <c r="N105" s="49">
        <v>13976466.91</v>
      </c>
      <c r="O105" s="49">
        <v>2407723.76</v>
      </c>
      <c r="P105" s="49">
        <v>2407723.76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267</v>
      </c>
      <c r="G106" s="58" t="s">
        <v>275</v>
      </c>
      <c r="H106" s="49">
        <v>67533907.6</v>
      </c>
      <c r="I106" s="49">
        <v>50889940.47</v>
      </c>
      <c r="J106" s="49">
        <v>19272691.21</v>
      </c>
      <c r="K106" s="49">
        <v>3460797.55</v>
      </c>
      <c r="L106" s="49">
        <v>270000</v>
      </c>
      <c r="M106" s="49">
        <v>0</v>
      </c>
      <c r="N106" s="49">
        <v>27886451.71</v>
      </c>
      <c r="O106" s="49">
        <v>16643967.13</v>
      </c>
      <c r="P106" s="49">
        <v>16643967.13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267</v>
      </c>
      <c r="G107" s="58" t="s">
        <v>356</v>
      </c>
      <c r="H107" s="49">
        <v>22439330.36</v>
      </c>
      <c r="I107" s="49">
        <v>18681265</v>
      </c>
      <c r="J107" s="49">
        <v>7353982.96</v>
      </c>
      <c r="K107" s="49">
        <v>733475.86</v>
      </c>
      <c r="L107" s="49">
        <v>172500</v>
      </c>
      <c r="M107" s="49">
        <v>23489.84</v>
      </c>
      <c r="N107" s="49">
        <v>10397816.34</v>
      </c>
      <c r="O107" s="49">
        <v>3758065.36</v>
      </c>
      <c r="P107" s="49">
        <v>3758065.36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267</v>
      </c>
      <c r="G108" s="58" t="s">
        <v>357</v>
      </c>
      <c r="H108" s="49">
        <v>68305533.4</v>
      </c>
      <c r="I108" s="49">
        <v>43933501.4</v>
      </c>
      <c r="J108" s="49">
        <v>16579654</v>
      </c>
      <c r="K108" s="49">
        <v>2528552</v>
      </c>
      <c r="L108" s="49">
        <v>721400</v>
      </c>
      <c r="M108" s="49">
        <v>0</v>
      </c>
      <c r="N108" s="49">
        <v>24103895.4</v>
      </c>
      <c r="O108" s="49">
        <v>24372032</v>
      </c>
      <c r="P108" s="49">
        <v>24327432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267</v>
      </c>
      <c r="G109" s="58" t="s">
        <v>358</v>
      </c>
      <c r="H109" s="49">
        <v>33701083.55</v>
      </c>
      <c r="I109" s="49">
        <v>27811340.28</v>
      </c>
      <c r="J109" s="49">
        <v>11680427.51</v>
      </c>
      <c r="K109" s="49">
        <v>1481368.37</v>
      </c>
      <c r="L109" s="49">
        <v>180000</v>
      </c>
      <c r="M109" s="49">
        <v>0</v>
      </c>
      <c r="N109" s="49">
        <v>14469544.4</v>
      </c>
      <c r="O109" s="49">
        <v>5889743.27</v>
      </c>
      <c r="P109" s="49">
        <v>5889743.27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267</v>
      </c>
      <c r="G110" s="58" t="s">
        <v>359</v>
      </c>
      <c r="H110" s="49">
        <v>84431911.18</v>
      </c>
      <c r="I110" s="49">
        <v>52562816.18</v>
      </c>
      <c r="J110" s="49">
        <v>19854404.29</v>
      </c>
      <c r="K110" s="49">
        <v>3391465.55</v>
      </c>
      <c r="L110" s="49">
        <v>448141</v>
      </c>
      <c r="M110" s="49">
        <v>0</v>
      </c>
      <c r="N110" s="49">
        <v>28868805.34</v>
      </c>
      <c r="O110" s="49">
        <v>31869095</v>
      </c>
      <c r="P110" s="49">
        <v>31869095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267</v>
      </c>
      <c r="G111" s="58" t="s">
        <v>360</v>
      </c>
      <c r="H111" s="49">
        <v>35419584.06</v>
      </c>
      <c r="I111" s="49">
        <v>27947061.03</v>
      </c>
      <c r="J111" s="49">
        <v>11203713.95</v>
      </c>
      <c r="K111" s="49">
        <v>1207921</v>
      </c>
      <c r="L111" s="49">
        <v>180000</v>
      </c>
      <c r="M111" s="49">
        <v>0</v>
      </c>
      <c r="N111" s="49">
        <v>15355426.08</v>
      </c>
      <c r="O111" s="49">
        <v>7472523.03</v>
      </c>
      <c r="P111" s="49">
        <v>7472523.03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267</v>
      </c>
      <c r="G112" s="58" t="s">
        <v>361</v>
      </c>
      <c r="H112" s="49">
        <v>27804558.99</v>
      </c>
      <c r="I112" s="49">
        <v>22661181.37</v>
      </c>
      <c r="J112" s="49">
        <v>8422387.25</v>
      </c>
      <c r="K112" s="49">
        <v>1085212.7</v>
      </c>
      <c r="L112" s="49">
        <v>400000</v>
      </c>
      <c r="M112" s="49">
        <v>0</v>
      </c>
      <c r="N112" s="49">
        <v>12753581.42</v>
      </c>
      <c r="O112" s="49">
        <v>5143377.62</v>
      </c>
      <c r="P112" s="49">
        <v>5143377.62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267</v>
      </c>
      <c r="G113" s="58" t="s">
        <v>362</v>
      </c>
      <c r="H113" s="49">
        <v>108583150.75</v>
      </c>
      <c r="I113" s="49">
        <v>88199826.64</v>
      </c>
      <c r="J113" s="49">
        <v>32855245.32</v>
      </c>
      <c r="K113" s="49">
        <v>2180283.92</v>
      </c>
      <c r="L113" s="49">
        <v>913080</v>
      </c>
      <c r="M113" s="49">
        <v>0</v>
      </c>
      <c r="N113" s="49">
        <v>52251217.4</v>
      </c>
      <c r="O113" s="49">
        <v>20383324.11</v>
      </c>
      <c r="P113" s="49">
        <v>20383324.11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267</v>
      </c>
      <c r="G114" s="58" t="s">
        <v>363</v>
      </c>
      <c r="H114" s="49">
        <v>21900541.04</v>
      </c>
      <c r="I114" s="49">
        <v>20142682.14</v>
      </c>
      <c r="J114" s="49">
        <v>7771543.09</v>
      </c>
      <c r="K114" s="49">
        <v>558420.5</v>
      </c>
      <c r="L114" s="49">
        <v>80000</v>
      </c>
      <c r="M114" s="49">
        <v>0</v>
      </c>
      <c r="N114" s="49">
        <v>11732718.55</v>
      </c>
      <c r="O114" s="49">
        <v>1757858.9</v>
      </c>
      <c r="P114" s="49">
        <v>1757858.9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267</v>
      </c>
      <c r="G115" s="58" t="s">
        <v>364</v>
      </c>
      <c r="H115" s="49">
        <v>26958841.91</v>
      </c>
      <c r="I115" s="49">
        <v>19699251.91</v>
      </c>
      <c r="J115" s="49">
        <v>7862691.76</v>
      </c>
      <c r="K115" s="49">
        <v>809050</v>
      </c>
      <c r="L115" s="49">
        <v>240000</v>
      </c>
      <c r="M115" s="49">
        <v>0</v>
      </c>
      <c r="N115" s="49">
        <v>10787510.15</v>
      </c>
      <c r="O115" s="49">
        <v>7259590</v>
      </c>
      <c r="P115" s="49">
        <v>7259590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267</v>
      </c>
      <c r="G116" s="58" t="s">
        <v>365</v>
      </c>
      <c r="H116" s="49">
        <v>19414523.52</v>
      </c>
      <c r="I116" s="49">
        <v>18631423.52</v>
      </c>
      <c r="J116" s="49">
        <v>7371406.5</v>
      </c>
      <c r="K116" s="49">
        <v>649100</v>
      </c>
      <c r="L116" s="49">
        <v>90000</v>
      </c>
      <c r="M116" s="49">
        <v>0</v>
      </c>
      <c r="N116" s="49">
        <v>10520917.02</v>
      </c>
      <c r="O116" s="49">
        <v>783100</v>
      </c>
      <c r="P116" s="49">
        <v>783100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267</v>
      </c>
      <c r="G117" s="58" t="s">
        <v>366</v>
      </c>
      <c r="H117" s="49">
        <v>39138953.55</v>
      </c>
      <c r="I117" s="49">
        <v>33738541.65</v>
      </c>
      <c r="J117" s="49">
        <v>15994251.08</v>
      </c>
      <c r="K117" s="49">
        <v>560100</v>
      </c>
      <c r="L117" s="49">
        <v>330000</v>
      </c>
      <c r="M117" s="49">
        <v>0</v>
      </c>
      <c r="N117" s="49">
        <v>16854190.57</v>
      </c>
      <c r="O117" s="49">
        <v>5400411.9</v>
      </c>
      <c r="P117" s="49">
        <v>5400411.9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267</v>
      </c>
      <c r="G118" s="58" t="s">
        <v>367</v>
      </c>
      <c r="H118" s="49">
        <v>8573992.7</v>
      </c>
      <c r="I118" s="49">
        <v>6847040.9</v>
      </c>
      <c r="J118" s="49">
        <v>2730487.99</v>
      </c>
      <c r="K118" s="49">
        <v>131180</v>
      </c>
      <c r="L118" s="49">
        <v>100000</v>
      </c>
      <c r="M118" s="49">
        <v>16912.09</v>
      </c>
      <c r="N118" s="49">
        <v>3868460.82</v>
      </c>
      <c r="O118" s="49">
        <v>1726951.8</v>
      </c>
      <c r="P118" s="49">
        <v>1726951.8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267</v>
      </c>
      <c r="G119" s="58" t="s">
        <v>368</v>
      </c>
      <c r="H119" s="49">
        <v>25989803.18</v>
      </c>
      <c r="I119" s="49">
        <v>21740079.18</v>
      </c>
      <c r="J119" s="49">
        <v>9552115.12</v>
      </c>
      <c r="K119" s="49">
        <v>1051000</v>
      </c>
      <c r="L119" s="49">
        <v>50000</v>
      </c>
      <c r="M119" s="49">
        <v>0</v>
      </c>
      <c r="N119" s="49">
        <v>11086964.06</v>
      </c>
      <c r="O119" s="49">
        <v>4249724</v>
      </c>
      <c r="P119" s="49">
        <v>4249724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267</v>
      </c>
      <c r="G120" s="58" t="s">
        <v>369</v>
      </c>
      <c r="H120" s="49">
        <v>22439393.95</v>
      </c>
      <c r="I120" s="49">
        <v>19712613.9</v>
      </c>
      <c r="J120" s="49">
        <v>8478124.08</v>
      </c>
      <c r="K120" s="49">
        <v>597339</v>
      </c>
      <c r="L120" s="49">
        <v>100286</v>
      </c>
      <c r="M120" s="49">
        <v>43750</v>
      </c>
      <c r="N120" s="49">
        <v>10493114.82</v>
      </c>
      <c r="O120" s="49">
        <v>2726780.05</v>
      </c>
      <c r="P120" s="49">
        <v>2726780.05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267</v>
      </c>
      <c r="G121" s="58" t="s">
        <v>370</v>
      </c>
      <c r="H121" s="49">
        <v>63939060.83</v>
      </c>
      <c r="I121" s="49">
        <v>46645428.83</v>
      </c>
      <c r="J121" s="49">
        <v>20569415.72</v>
      </c>
      <c r="K121" s="49">
        <v>2799628.74</v>
      </c>
      <c r="L121" s="49">
        <v>300000</v>
      </c>
      <c r="M121" s="49">
        <v>0</v>
      </c>
      <c r="N121" s="49">
        <v>22976384.37</v>
      </c>
      <c r="O121" s="49">
        <v>17293632</v>
      </c>
      <c r="P121" s="49">
        <v>17249032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267</v>
      </c>
      <c r="G122" s="58" t="s">
        <v>276</v>
      </c>
      <c r="H122" s="49">
        <v>68254768.63</v>
      </c>
      <c r="I122" s="49">
        <v>52093752.98</v>
      </c>
      <c r="J122" s="49">
        <v>19229246.14</v>
      </c>
      <c r="K122" s="49">
        <v>2728099.12</v>
      </c>
      <c r="L122" s="49">
        <v>50000</v>
      </c>
      <c r="M122" s="49">
        <v>0</v>
      </c>
      <c r="N122" s="49">
        <v>30086407.72</v>
      </c>
      <c r="O122" s="49">
        <v>16161015.65</v>
      </c>
      <c r="P122" s="49">
        <v>16161015.65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267</v>
      </c>
      <c r="G123" s="58" t="s">
        <v>371</v>
      </c>
      <c r="H123" s="49">
        <v>26152278.84</v>
      </c>
      <c r="I123" s="49">
        <v>21367745.66</v>
      </c>
      <c r="J123" s="49">
        <v>8908259.97</v>
      </c>
      <c r="K123" s="49">
        <v>477500</v>
      </c>
      <c r="L123" s="49">
        <v>98950</v>
      </c>
      <c r="M123" s="49">
        <v>0</v>
      </c>
      <c r="N123" s="49">
        <v>11883035.69</v>
      </c>
      <c r="O123" s="49">
        <v>4784533.18</v>
      </c>
      <c r="P123" s="49">
        <v>4784533.18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267</v>
      </c>
      <c r="G124" s="58" t="s">
        <v>372</v>
      </c>
      <c r="H124" s="49">
        <v>37226249.66</v>
      </c>
      <c r="I124" s="49">
        <v>22661566.68</v>
      </c>
      <c r="J124" s="49">
        <v>9652054.54</v>
      </c>
      <c r="K124" s="49">
        <v>953087</v>
      </c>
      <c r="L124" s="49">
        <v>25000</v>
      </c>
      <c r="M124" s="49">
        <v>0</v>
      </c>
      <c r="N124" s="49">
        <v>12031425.14</v>
      </c>
      <c r="O124" s="49">
        <v>14564682.98</v>
      </c>
      <c r="P124" s="49">
        <v>14564682.98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267</v>
      </c>
      <c r="G125" s="58" t="s">
        <v>277</v>
      </c>
      <c r="H125" s="49">
        <v>48986062.77</v>
      </c>
      <c r="I125" s="49">
        <v>36065996.17</v>
      </c>
      <c r="J125" s="49">
        <v>13490343.69</v>
      </c>
      <c r="K125" s="49">
        <v>1111218.84</v>
      </c>
      <c r="L125" s="49">
        <v>327500</v>
      </c>
      <c r="M125" s="49">
        <v>34739.91</v>
      </c>
      <c r="N125" s="49">
        <v>21102193.73</v>
      </c>
      <c r="O125" s="49">
        <v>12920066.6</v>
      </c>
      <c r="P125" s="49">
        <v>12920066.6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267</v>
      </c>
      <c r="G126" s="58" t="s">
        <v>278</v>
      </c>
      <c r="H126" s="49">
        <v>26774824.48</v>
      </c>
      <c r="I126" s="49">
        <v>18697999.71</v>
      </c>
      <c r="J126" s="49">
        <v>7192642.09</v>
      </c>
      <c r="K126" s="49">
        <v>1039737.75</v>
      </c>
      <c r="L126" s="49">
        <v>236000</v>
      </c>
      <c r="M126" s="49">
        <v>0</v>
      </c>
      <c r="N126" s="49">
        <v>10229619.87</v>
      </c>
      <c r="O126" s="49">
        <v>8076824.77</v>
      </c>
      <c r="P126" s="49">
        <v>8076824.77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267</v>
      </c>
      <c r="G127" s="58" t="s">
        <v>373</v>
      </c>
      <c r="H127" s="49">
        <v>17913298.23</v>
      </c>
      <c r="I127" s="49">
        <v>14379142.61</v>
      </c>
      <c r="J127" s="49">
        <v>5996261.76</v>
      </c>
      <c r="K127" s="49">
        <v>604076.2</v>
      </c>
      <c r="L127" s="49">
        <v>42000</v>
      </c>
      <c r="M127" s="49">
        <v>0</v>
      </c>
      <c r="N127" s="49">
        <v>7736804.65</v>
      </c>
      <c r="O127" s="49">
        <v>3534155.62</v>
      </c>
      <c r="P127" s="49">
        <v>3534155.62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267</v>
      </c>
      <c r="G128" s="58" t="s">
        <v>374</v>
      </c>
      <c r="H128" s="49">
        <v>11454100</v>
      </c>
      <c r="I128" s="49">
        <v>10226624.39</v>
      </c>
      <c r="J128" s="49">
        <v>4416264.95</v>
      </c>
      <c r="K128" s="49">
        <v>448178</v>
      </c>
      <c r="L128" s="49">
        <v>18000</v>
      </c>
      <c r="M128" s="49">
        <v>0</v>
      </c>
      <c r="N128" s="49">
        <v>5344181.44</v>
      </c>
      <c r="O128" s="49">
        <v>1227475.61</v>
      </c>
      <c r="P128" s="49">
        <v>1227475.61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267</v>
      </c>
      <c r="G129" s="58" t="s">
        <v>375</v>
      </c>
      <c r="H129" s="49">
        <v>25554390.22</v>
      </c>
      <c r="I129" s="49">
        <v>17917000.18</v>
      </c>
      <c r="J129" s="49">
        <v>6021198.94</v>
      </c>
      <c r="K129" s="49">
        <v>998186.57</v>
      </c>
      <c r="L129" s="49">
        <v>150000</v>
      </c>
      <c r="M129" s="49">
        <v>0</v>
      </c>
      <c r="N129" s="49">
        <v>10747614.67</v>
      </c>
      <c r="O129" s="49">
        <v>7637390.04</v>
      </c>
      <c r="P129" s="49">
        <v>7637390.04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267</v>
      </c>
      <c r="G130" s="58" t="s">
        <v>376</v>
      </c>
      <c r="H130" s="49">
        <v>18045909.6</v>
      </c>
      <c r="I130" s="49">
        <v>12535258.63</v>
      </c>
      <c r="J130" s="49">
        <v>4752349.77</v>
      </c>
      <c r="K130" s="49">
        <v>311554</v>
      </c>
      <c r="L130" s="49">
        <v>53000</v>
      </c>
      <c r="M130" s="49">
        <v>0</v>
      </c>
      <c r="N130" s="49">
        <v>7418354.86</v>
      </c>
      <c r="O130" s="49">
        <v>5510650.97</v>
      </c>
      <c r="P130" s="49">
        <v>5510650.97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267</v>
      </c>
      <c r="G131" s="58" t="s">
        <v>377</v>
      </c>
      <c r="H131" s="49">
        <v>28319185.86</v>
      </c>
      <c r="I131" s="49">
        <v>13586212.86</v>
      </c>
      <c r="J131" s="49">
        <v>5485929.3</v>
      </c>
      <c r="K131" s="49">
        <v>150729</v>
      </c>
      <c r="L131" s="49">
        <v>138825</v>
      </c>
      <c r="M131" s="49">
        <v>0</v>
      </c>
      <c r="N131" s="49">
        <v>7810729.56</v>
      </c>
      <c r="O131" s="49">
        <v>14732973</v>
      </c>
      <c r="P131" s="49">
        <v>14688373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267</v>
      </c>
      <c r="G132" s="58" t="s">
        <v>378</v>
      </c>
      <c r="H132" s="49">
        <v>27786592.37</v>
      </c>
      <c r="I132" s="49">
        <v>25974984.05</v>
      </c>
      <c r="J132" s="49">
        <v>11506699.15</v>
      </c>
      <c r="K132" s="49">
        <v>827421.2</v>
      </c>
      <c r="L132" s="49">
        <v>190000</v>
      </c>
      <c r="M132" s="49">
        <v>0</v>
      </c>
      <c r="N132" s="49">
        <v>13450863.7</v>
      </c>
      <c r="O132" s="49">
        <v>1811608.32</v>
      </c>
      <c r="P132" s="49">
        <v>1811608.32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267</v>
      </c>
      <c r="G133" s="58" t="s">
        <v>379</v>
      </c>
      <c r="H133" s="49">
        <v>32654190.14</v>
      </c>
      <c r="I133" s="49">
        <v>20334157.19</v>
      </c>
      <c r="J133" s="49">
        <v>7522252.46</v>
      </c>
      <c r="K133" s="49">
        <v>1059332</v>
      </c>
      <c r="L133" s="49">
        <v>30000</v>
      </c>
      <c r="M133" s="49">
        <v>0</v>
      </c>
      <c r="N133" s="49">
        <v>11722572.73</v>
      </c>
      <c r="O133" s="49">
        <v>12320032.95</v>
      </c>
      <c r="P133" s="49">
        <v>12320032.95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267</v>
      </c>
      <c r="G134" s="58" t="s">
        <v>380</v>
      </c>
      <c r="H134" s="49">
        <v>22783472.12</v>
      </c>
      <c r="I134" s="49">
        <v>18988594.25</v>
      </c>
      <c r="J134" s="49">
        <v>8020037.16</v>
      </c>
      <c r="K134" s="49">
        <v>426300</v>
      </c>
      <c r="L134" s="49">
        <v>105000</v>
      </c>
      <c r="M134" s="49">
        <v>24753.52</v>
      </c>
      <c r="N134" s="49">
        <v>10412503.57</v>
      </c>
      <c r="O134" s="49">
        <v>3794877.87</v>
      </c>
      <c r="P134" s="49">
        <v>3794877.87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267</v>
      </c>
      <c r="G135" s="58" t="s">
        <v>381</v>
      </c>
      <c r="H135" s="49">
        <v>21608243.87</v>
      </c>
      <c r="I135" s="49">
        <v>20026984.68</v>
      </c>
      <c r="J135" s="49">
        <v>7381811.86</v>
      </c>
      <c r="K135" s="49">
        <v>1297721.9</v>
      </c>
      <c r="L135" s="49">
        <v>0</v>
      </c>
      <c r="M135" s="49">
        <v>0</v>
      </c>
      <c r="N135" s="49">
        <v>11347450.92</v>
      </c>
      <c r="O135" s="49">
        <v>1581259.19</v>
      </c>
      <c r="P135" s="49">
        <v>1581259.19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267</v>
      </c>
      <c r="G136" s="58" t="s">
        <v>382</v>
      </c>
      <c r="H136" s="49">
        <v>21547309.58</v>
      </c>
      <c r="I136" s="49">
        <v>16041433.67</v>
      </c>
      <c r="J136" s="49">
        <v>6350737.15</v>
      </c>
      <c r="K136" s="49">
        <v>507948</v>
      </c>
      <c r="L136" s="49">
        <v>160000</v>
      </c>
      <c r="M136" s="49">
        <v>0</v>
      </c>
      <c r="N136" s="49">
        <v>9022748.52</v>
      </c>
      <c r="O136" s="49">
        <v>5505875.91</v>
      </c>
      <c r="P136" s="49">
        <v>5505875.91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267</v>
      </c>
      <c r="G137" s="58" t="s">
        <v>383</v>
      </c>
      <c r="H137" s="49">
        <v>34637294.12</v>
      </c>
      <c r="I137" s="49">
        <v>30082053.11</v>
      </c>
      <c r="J137" s="49">
        <v>9624710.82</v>
      </c>
      <c r="K137" s="49">
        <v>5546446.8</v>
      </c>
      <c r="L137" s="49">
        <v>280000</v>
      </c>
      <c r="M137" s="49">
        <v>0</v>
      </c>
      <c r="N137" s="49">
        <v>14630895.49</v>
      </c>
      <c r="O137" s="49">
        <v>4555241.01</v>
      </c>
      <c r="P137" s="49">
        <v>4555241.01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267</v>
      </c>
      <c r="G138" s="58" t="s">
        <v>384</v>
      </c>
      <c r="H138" s="49">
        <v>31765185.24</v>
      </c>
      <c r="I138" s="49">
        <v>22944696.61</v>
      </c>
      <c r="J138" s="49">
        <v>6901240.99</v>
      </c>
      <c r="K138" s="49">
        <v>2690898.08</v>
      </c>
      <c r="L138" s="49">
        <v>210000</v>
      </c>
      <c r="M138" s="49">
        <v>0</v>
      </c>
      <c r="N138" s="49">
        <v>13142557.54</v>
      </c>
      <c r="O138" s="49">
        <v>8820488.63</v>
      </c>
      <c r="P138" s="49">
        <v>8820488.63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267</v>
      </c>
      <c r="G139" s="58" t="s">
        <v>385</v>
      </c>
      <c r="H139" s="49">
        <v>17765920.97</v>
      </c>
      <c r="I139" s="49">
        <v>11885667.83</v>
      </c>
      <c r="J139" s="49">
        <v>4872470.38</v>
      </c>
      <c r="K139" s="49">
        <v>405531.6</v>
      </c>
      <c r="L139" s="49">
        <v>36485.54</v>
      </c>
      <c r="M139" s="49">
        <v>10031.6</v>
      </c>
      <c r="N139" s="49">
        <v>6561148.71</v>
      </c>
      <c r="O139" s="49">
        <v>5880253.14</v>
      </c>
      <c r="P139" s="49">
        <v>5880253.14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267</v>
      </c>
      <c r="G140" s="58" t="s">
        <v>386</v>
      </c>
      <c r="H140" s="49">
        <v>17546448.47</v>
      </c>
      <c r="I140" s="49">
        <v>12202510.85</v>
      </c>
      <c r="J140" s="49">
        <v>5345567.13</v>
      </c>
      <c r="K140" s="49">
        <v>348643.3</v>
      </c>
      <c r="L140" s="49">
        <v>50000</v>
      </c>
      <c r="M140" s="49">
        <v>0</v>
      </c>
      <c r="N140" s="49">
        <v>6458300.42</v>
      </c>
      <c r="O140" s="49">
        <v>5343937.62</v>
      </c>
      <c r="P140" s="49">
        <v>5343937.62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267</v>
      </c>
      <c r="G141" s="58" t="s">
        <v>387</v>
      </c>
      <c r="H141" s="49">
        <v>11160419.81</v>
      </c>
      <c r="I141" s="49">
        <v>10244283.81</v>
      </c>
      <c r="J141" s="49">
        <v>3675763.89</v>
      </c>
      <c r="K141" s="49">
        <v>989158.62</v>
      </c>
      <c r="L141" s="49">
        <v>11000</v>
      </c>
      <c r="M141" s="49">
        <v>12191.4</v>
      </c>
      <c r="N141" s="49">
        <v>5556169.9</v>
      </c>
      <c r="O141" s="49">
        <v>916136</v>
      </c>
      <c r="P141" s="49">
        <v>916136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267</v>
      </c>
      <c r="G142" s="58" t="s">
        <v>388</v>
      </c>
      <c r="H142" s="49">
        <v>31065038.01</v>
      </c>
      <c r="I142" s="49">
        <v>26829892.65</v>
      </c>
      <c r="J142" s="49">
        <v>7607827</v>
      </c>
      <c r="K142" s="49">
        <v>4891928.63</v>
      </c>
      <c r="L142" s="49">
        <v>100000</v>
      </c>
      <c r="M142" s="49">
        <v>0</v>
      </c>
      <c r="N142" s="49">
        <v>14230137.02</v>
      </c>
      <c r="O142" s="49">
        <v>4235145.36</v>
      </c>
      <c r="P142" s="49">
        <v>4190545.36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267</v>
      </c>
      <c r="G143" s="58" t="s">
        <v>389</v>
      </c>
      <c r="H143" s="49">
        <v>61617336.81</v>
      </c>
      <c r="I143" s="49">
        <v>48920640.86</v>
      </c>
      <c r="J143" s="49">
        <v>19733731.85</v>
      </c>
      <c r="K143" s="49">
        <v>1069518.44</v>
      </c>
      <c r="L143" s="49">
        <v>353000</v>
      </c>
      <c r="M143" s="49">
        <v>0</v>
      </c>
      <c r="N143" s="49">
        <v>27764390.57</v>
      </c>
      <c r="O143" s="49">
        <v>12696695.95</v>
      </c>
      <c r="P143" s="49">
        <v>12696595.95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267</v>
      </c>
      <c r="G144" s="58" t="s">
        <v>390</v>
      </c>
      <c r="H144" s="49">
        <v>12604748.33</v>
      </c>
      <c r="I144" s="49">
        <v>10558659.53</v>
      </c>
      <c r="J144" s="49">
        <v>3726545.75</v>
      </c>
      <c r="K144" s="49">
        <v>159725</v>
      </c>
      <c r="L144" s="49">
        <v>0</v>
      </c>
      <c r="M144" s="49">
        <v>20100</v>
      </c>
      <c r="N144" s="49">
        <v>6652288.78</v>
      </c>
      <c r="O144" s="49">
        <v>2046088.8</v>
      </c>
      <c r="P144" s="49">
        <v>2001488.8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267</v>
      </c>
      <c r="G145" s="58" t="s">
        <v>391</v>
      </c>
      <c r="H145" s="49">
        <v>28853419.61</v>
      </c>
      <c r="I145" s="49">
        <v>21585850.5</v>
      </c>
      <c r="J145" s="49">
        <v>8261198.29</v>
      </c>
      <c r="K145" s="49">
        <v>725800</v>
      </c>
      <c r="L145" s="49">
        <v>210000</v>
      </c>
      <c r="M145" s="49">
        <v>0</v>
      </c>
      <c r="N145" s="49">
        <v>12388852.21</v>
      </c>
      <c r="O145" s="49">
        <v>7267569.11</v>
      </c>
      <c r="P145" s="49">
        <v>7267569.11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267</v>
      </c>
      <c r="G146" s="58" t="s">
        <v>392</v>
      </c>
      <c r="H146" s="49">
        <v>24762824.93</v>
      </c>
      <c r="I146" s="49">
        <v>23196935.93</v>
      </c>
      <c r="J146" s="49">
        <v>10183204.53</v>
      </c>
      <c r="K146" s="49">
        <v>599804</v>
      </c>
      <c r="L146" s="49">
        <v>200000</v>
      </c>
      <c r="M146" s="49">
        <v>0</v>
      </c>
      <c r="N146" s="49">
        <v>12213927.4</v>
      </c>
      <c r="O146" s="49">
        <v>1565889</v>
      </c>
      <c r="P146" s="49">
        <v>1565889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267</v>
      </c>
      <c r="G147" s="58" t="s">
        <v>279</v>
      </c>
      <c r="H147" s="49">
        <v>41701547.39</v>
      </c>
      <c r="I147" s="49">
        <v>35555538.54</v>
      </c>
      <c r="J147" s="49">
        <v>15522059.71</v>
      </c>
      <c r="K147" s="49">
        <v>603472.24</v>
      </c>
      <c r="L147" s="49">
        <v>260000</v>
      </c>
      <c r="M147" s="49">
        <v>24506.73</v>
      </c>
      <c r="N147" s="49">
        <v>19145499.86</v>
      </c>
      <c r="O147" s="49">
        <v>6146008.85</v>
      </c>
      <c r="P147" s="49">
        <v>6146008.85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267</v>
      </c>
      <c r="G148" s="58" t="s">
        <v>393</v>
      </c>
      <c r="H148" s="49">
        <v>51758165.29</v>
      </c>
      <c r="I148" s="49">
        <v>34028731.37</v>
      </c>
      <c r="J148" s="49">
        <v>13023047.74</v>
      </c>
      <c r="K148" s="49">
        <v>1358910</v>
      </c>
      <c r="L148" s="49">
        <v>325000</v>
      </c>
      <c r="M148" s="49">
        <v>0</v>
      </c>
      <c r="N148" s="49">
        <v>19321773.63</v>
      </c>
      <c r="O148" s="49">
        <v>17729433.92</v>
      </c>
      <c r="P148" s="49">
        <v>17729433.92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267</v>
      </c>
      <c r="G149" s="58" t="s">
        <v>394</v>
      </c>
      <c r="H149" s="49">
        <v>21785794.23</v>
      </c>
      <c r="I149" s="49">
        <v>18581500.73</v>
      </c>
      <c r="J149" s="49">
        <v>8385683.25</v>
      </c>
      <c r="K149" s="49">
        <v>352093</v>
      </c>
      <c r="L149" s="49">
        <v>210000</v>
      </c>
      <c r="M149" s="49">
        <v>0</v>
      </c>
      <c r="N149" s="49">
        <v>9633724.48</v>
      </c>
      <c r="O149" s="49">
        <v>3204293.5</v>
      </c>
      <c r="P149" s="49">
        <v>3204293.5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267</v>
      </c>
      <c r="G150" s="58" t="s">
        <v>395</v>
      </c>
      <c r="H150" s="49">
        <v>37735958.24</v>
      </c>
      <c r="I150" s="49">
        <v>30011318.62</v>
      </c>
      <c r="J150" s="49">
        <v>11781046.28</v>
      </c>
      <c r="K150" s="49">
        <v>1850818.9</v>
      </c>
      <c r="L150" s="49">
        <v>150000</v>
      </c>
      <c r="M150" s="49">
        <v>0</v>
      </c>
      <c r="N150" s="49">
        <v>16229453.44</v>
      </c>
      <c r="O150" s="49">
        <v>7724639.62</v>
      </c>
      <c r="P150" s="49">
        <v>7724639.62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267</v>
      </c>
      <c r="G151" s="58" t="s">
        <v>396</v>
      </c>
      <c r="H151" s="49">
        <v>26739700.9</v>
      </c>
      <c r="I151" s="49">
        <v>25164991.16</v>
      </c>
      <c r="J151" s="49">
        <v>9874401.02</v>
      </c>
      <c r="K151" s="49">
        <v>2641475.85</v>
      </c>
      <c r="L151" s="49">
        <v>210000</v>
      </c>
      <c r="M151" s="49">
        <v>0</v>
      </c>
      <c r="N151" s="49">
        <v>12439114.29</v>
      </c>
      <c r="O151" s="49">
        <v>1574709.74</v>
      </c>
      <c r="P151" s="49">
        <v>1574709.74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267</v>
      </c>
      <c r="G152" s="58" t="s">
        <v>397</v>
      </c>
      <c r="H152" s="49">
        <v>21273788.26</v>
      </c>
      <c r="I152" s="49">
        <v>17842794.61</v>
      </c>
      <c r="J152" s="49">
        <v>7720764.95</v>
      </c>
      <c r="K152" s="49">
        <v>112428</v>
      </c>
      <c r="L152" s="49">
        <v>135000</v>
      </c>
      <c r="M152" s="49">
        <v>0</v>
      </c>
      <c r="N152" s="49">
        <v>9874601.66</v>
      </c>
      <c r="O152" s="49">
        <v>3430993.65</v>
      </c>
      <c r="P152" s="49">
        <v>3430993.65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267</v>
      </c>
      <c r="G153" s="58" t="s">
        <v>398</v>
      </c>
      <c r="H153" s="49">
        <v>22573686.4</v>
      </c>
      <c r="I153" s="49">
        <v>15445572.47</v>
      </c>
      <c r="J153" s="49">
        <v>6617924.69</v>
      </c>
      <c r="K153" s="49">
        <v>202800</v>
      </c>
      <c r="L153" s="49">
        <v>20000</v>
      </c>
      <c r="M153" s="49">
        <v>0</v>
      </c>
      <c r="N153" s="49">
        <v>8604847.78</v>
      </c>
      <c r="O153" s="49">
        <v>7128113.93</v>
      </c>
      <c r="P153" s="49">
        <v>7128113.93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267</v>
      </c>
      <c r="G154" s="58" t="s">
        <v>281</v>
      </c>
      <c r="H154" s="49">
        <v>35159520.42</v>
      </c>
      <c r="I154" s="49">
        <v>30237520.42</v>
      </c>
      <c r="J154" s="49">
        <v>12261606.64</v>
      </c>
      <c r="K154" s="49">
        <v>1176000</v>
      </c>
      <c r="L154" s="49">
        <v>63000</v>
      </c>
      <c r="M154" s="49">
        <v>0</v>
      </c>
      <c r="N154" s="49">
        <v>16736913.78</v>
      </c>
      <c r="O154" s="49">
        <v>4922000</v>
      </c>
      <c r="P154" s="49">
        <v>4922000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267</v>
      </c>
      <c r="G155" s="58" t="s">
        <v>399</v>
      </c>
      <c r="H155" s="49">
        <v>20755949.44</v>
      </c>
      <c r="I155" s="49">
        <v>17001516.1</v>
      </c>
      <c r="J155" s="49">
        <v>7397165.78</v>
      </c>
      <c r="K155" s="49">
        <v>730200</v>
      </c>
      <c r="L155" s="49">
        <v>90000</v>
      </c>
      <c r="M155" s="49">
        <v>0</v>
      </c>
      <c r="N155" s="49">
        <v>8784150.32</v>
      </c>
      <c r="O155" s="49">
        <v>3754433.34</v>
      </c>
      <c r="P155" s="49">
        <v>3754433.34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267</v>
      </c>
      <c r="G156" s="58" t="s">
        <v>282</v>
      </c>
      <c r="H156" s="49">
        <v>55753046.78</v>
      </c>
      <c r="I156" s="49">
        <v>44494119.06</v>
      </c>
      <c r="J156" s="49">
        <v>16066436.02</v>
      </c>
      <c r="K156" s="49">
        <v>3242401.95</v>
      </c>
      <c r="L156" s="49">
        <v>250000</v>
      </c>
      <c r="M156" s="49">
        <v>0</v>
      </c>
      <c r="N156" s="49">
        <v>24935281.09</v>
      </c>
      <c r="O156" s="49">
        <v>11258927.72</v>
      </c>
      <c r="P156" s="49">
        <v>11258927.72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267</v>
      </c>
      <c r="G157" s="58" t="s">
        <v>400</v>
      </c>
      <c r="H157" s="49">
        <v>41971929.11</v>
      </c>
      <c r="I157" s="49">
        <v>34179044.19</v>
      </c>
      <c r="J157" s="49">
        <v>13731501.54</v>
      </c>
      <c r="K157" s="49">
        <v>954000</v>
      </c>
      <c r="L157" s="49">
        <v>300000</v>
      </c>
      <c r="M157" s="49">
        <v>0</v>
      </c>
      <c r="N157" s="49">
        <v>19193542.65</v>
      </c>
      <c r="O157" s="49">
        <v>7792884.92</v>
      </c>
      <c r="P157" s="49">
        <v>7792884.92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267</v>
      </c>
      <c r="G158" s="58" t="s">
        <v>401</v>
      </c>
      <c r="H158" s="49">
        <v>46592164.2</v>
      </c>
      <c r="I158" s="49">
        <v>37662855.76</v>
      </c>
      <c r="J158" s="49">
        <v>16577077.53</v>
      </c>
      <c r="K158" s="49">
        <v>1411386.8</v>
      </c>
      <c r="L158" s="49">
        <v>160000</v>
      </c>
      <c r="M158" s="49">
        <v>0</v>
      </c>
      <c r="N158" s="49">
        <v>19514391.43</v>
      </c>
      <c r="O158" s="49">
        <v>8929308.44</v>
      </c>
      <c r="P158" s="49">
        <v>8929308.44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267</v>
      </c>
      <c r="G159" s="58" t="s">
        <v>402</v>
      </c>
      <c r="H159" s="49">
        <v>20731189.5</v>
      </c>
      <c r="I159" s="49">
        <v>17494569.5</v>
      </c>
      <c r="J159" s="49">
        <v>6425159.01</v>
      </c>
      <c r="K159" s="49">
        <v>1884089.4</v>
      </c>
      <c r="L159" s="49">
        <v>44981</v>
      </c>
      <c r="M159" s="49">
        <v>0</v>
      </c>
      <c r="N159" s="49">
        <v>9140340.09</v>
      </c>
      <c r="O159" s="49">
        <v>3236620</v>
      </c>
      <c r="P159" s="49">
        <v>3236620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267</v>
      </c>
      <c r="G160" s="58" t="s">
        <v>403</v>
      </c>
      <c r="H160" s="49">
        <v>34838517.03</v>
      </c>
      <c r="I160" s="49">
        <v>26917407.53</v>
      </c>
      <c r="J160" s="49">
        <v>11592998.02</v>
      </c>
      <c r="K160" s="49">
        <v>1008900</v>
      </c>
      <c r="L160" s="49">
        <v>220000</v>
      </c>
      <c r="M160" s="49">
        <v>5000</v>
      </c>
      <c r="N160" s="49">
        <v>14090509.51</v>
      </c>
      <c r="O160" s="49">
        <v>7921109.5</v>
      </c>
      <c r="P160" s="49">
        <v>7921109.5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267</v>
      </c>
      <c r="G161" s="58" t="s">
        <v>404</v>
      </c>
      <c r="H161" s="49">
        <v>19537320.74</v>
      </c>
      <c r="I161" s="49">
        <v>14855794</v>
      </c>
      <c r="J161" s="49">
        <v>6142752.6</v>
      </c>
      <c r="K161" s="49">
        <v>115000</v>
      </c>
      <c r="L161" s="49">
        <v>156000</v>
      </c>
      <c r="M161" s="49">
        <v>0</v>
      </c>
      <c r="N161" s="49">
        <v>8442041.4</v>
      </c>
      <c r="O161" s="49">
        <v>4681526.74</v>
      </c>
      <c r="P161" s="49">
        <v>4681526.74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267</v>
      </c>
      <c r="G162" s="58" t="s">
        <v>405</v>
      </c>
      <c r="H162" s="49">
        <v>29686693.18</v>
      </c>
      <c r="I162" s="49">
        <v>25976078.62</v>
      </c>
      <c r="J162" s="49">
        <v>11157665.67</v>
      </c>
      <c r="K162" s="49">
        <v>390800</v>
      </c>
      <c r="L162" s="49">
        <v>200000</v>
      </c>
      <c r="M162" s="49">
        <v>0</v>
      </c>
      <c r="N162" s="49">
        <v>14227612.95</v>
      </c>
      <c r="O162" s="49">
        <v>3710614.56</v>
      </c>
      <c r="P162" s="49">
        <v>3710614.56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267</v>
      </c>
      <c r="G163" s="58" t="s">
        <v>406</v>
      </c>
      <c r="H163" s="49">
        <v>20639481.79</v>
      </c>
      <c r="I163" s="49">
        <v>18712715.84</v>
      </c>
      <c r="J163" s="49">
        <v>7688670.55</v>
      </c>
      <c r="K163" s="49">
        <v>1137800</v>
      </c>
      <c r="L163" s="49">
        <v>100000</v>
      </c>
      <c r="M163" s="49">
        <v>0</v>
      </c>
      <c r="N163" s="49">
        <v>9786245.29</v>
      </c>
      <c r="O163" s="49">
        <v>1926765.95</v>
      </c>
      <c r="P163" s="49">
        <v>1926765.95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267</v>
      </c>
      <c r="G164" s="58" t="s">
        <v>407</v>
      </c>
      <c r="H164" s="49">
        <v>35359804.45</v>
      </c>
      <c r="I164" s="49">
        <v>28966239.72</v>
      </c>
      <c r="J164" s="49">
        <v>12530508.85</v>
      </c>
      <c r="K164" s="49">
        <v>830534.6</v>
      </c>
      <c r="L164" s="49">
        <v>50000</v>
      </c>
      <c r="M164" s="49">
        <v>35310.24</v>
      </c>
      <c r="N164" s="49">
        <v>15519886.03</v>
      </c>
      <c r="O164" s="49">
        <v>6393564.73</v>
      </c>
      <c r="P164" s="49">
        <v>6393564.73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267</v>
      </c>
      <c r="G165" s="58" t="s">
        <v>408</v>
      </c>
      <c r="H165" s="49">
        <v>19270545.7</v>
      </c>
      <c r="I165" s="49">
        <v>18397346</v>
      </c>
      <c r="J165" s="49">
        <v>7137189.76</v>
      </c>
      <c r="K165" s="49">
        <v>201700</v>
      </c>
      <c r="L165" s="49">
        <v>240000</v>
      </c>
      <c r="M165" s="49">
        <v>0</v>
      </c>
      <c r="N165" s="49">
        <v>10818456.24</v>
      </c>
      <c r="O165" s="49">
        <v>873199.7</v>
      </c>
      <c r="P165" s="49">
        <v>873199.7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267</v>
      </c>
      <c r="G166" s="58" t="s">
        <v>409</v>
      </c>
      <c r="H166" s="49">
        <v>16808800.18</v>
      </c>
      <c r="I166" s="49">
        <v>14295010.25</v>
      </c>
      <c r="J166" s="49">
        <v>5999285.92</v>
      </c>
      <c r="K166" s="49">
        <v>305800</v>
      </c>
      <c r="L166" s="49">
        <v>20000</v>
      </c>
      <c r="M166" s="49">
        <v>0</v>
      </c>
      <c r="N166" s="49">
        <v>7969924.33</v>
      </c>
      <c r="O166" s="49">
        <v>2513789.93</v>
      </c>
      <c r="P166" s="49">
        <v>2513789.93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267</v>
      </c>
      <c r="G167" s="58" t="s">
        <v>410</v>
      </c>
      <c r="H167" s="49">
        <v>34540694.81</v>
      </c>
      <c r="I167" s="49">
        <v>19710875.11</v>
      </c>
      <c r="J167" s="49">
        <v>7048892.93</v>
      </c>
      <c r="K167" s="49">
        <v>1310160.76</v>
      </c>
      <c r="L167" s="49">
        <v>279779</v>
      </c>
      <c r="M167" s="49">
        <v>0</v>
      </c>
      <c r="N167" s="49">
        <v>11072042.42</v>
      </c>
      <c r="O167" s="49">
        <v>14829819.7</v>
      </c>
      <c r="P167" s="49">
        <v>14785219.7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267</v>
      </c>
      <c r="G168" s="58" t="s">
        <v>411</v>
      </c>
      <c r="H168" s="49">
        <v>19117818.21</v>
      </c>
      <c r="I168" s="49">
        <v>14217460.84</v>
      </c>
      <c r="J168" s="49">
        <v>5298281.46</v>
      </c>
      <c r="K168" s="49">
        <v>637918.7</v>
      </c>
      <c r="L168" s="49">
        <v>150000</v>
      </c>
      <c r="M168" s="49">
        <v>0</v>
      </c>
      <c r="N168" s="49">
        <v>8131260.68</v>
      </c>
      <c r="O168" s="49">
        <v>4900357.37</v>
      </c>
      <c r="P168" s="49">
        <v>4900357.37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267</v>
      </c>
      <c r="G169" s="58" t="s">
        <v>412</v>
      </c>
      <c r="H169" s="49">
        <v>24785164.01</v>
      </c>
      <c r="I169" s="49">
        <v>19880263.01</v>
      </c>
      <c r="J169" s="49">
        <v>8396001.38</v>
      </c>
      <c r="K169" s="49">
        <v>320000</v>
      </c>
      <c r="L169" s="49">
        <v>105000</v>
      </c>
      <c r="M169" s="49">
        <v>0</v>
      </c>
      <c r="N169" s="49">
        <v>11059261.63</v>
      </c>
      <c r="O169" s="49">
        <v>4904901</v>
      </c>
      <c r="P169" s="49">
        <v>4904901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267</v>
      </c>
      <c r="G170" s="58" t="s">
        <v>413</v>
      </c>
      <c r="H170" s="49">
        <v>44809477.01</v>
      </c>
      <c r="I170" s="49">
        <v>37812333.71</v>
      </c>
      <c r="J170" s="49">
        <v>11691510.25</v>
      </c>
      <c r="K170" s="49">
        <v>6072772.73</v>
      </c>
      <c r="L170" s="49">
        <v>400907</v>
      </c>
      <c r="M170" s="49">
        <v>0</v>
      </c>
      <c r="N170" s="49">
        <v>19647143.73</v>
      </c>
      <c r="O170" s="49">
        <v>6997143.3</v>
      </c>
      <c r="P170" s="49">
        <v>6997143.3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267</v>
      </c>
      <c r="G171" s="58" t="s">
        <v>414</v>
      </c>
      <c r="H171" s="49">
        <v>38990572.35</v>
      </c>
      <c r="I171" s="49">
        <v>23362872.35</v>
      </c>
      <c r="J171" s="49">
        <v>9522647.97</v>
      </c>
      <c r="K171" s="49">
        <v>343022</v>
      </c>
      <c r="L171" s="49">
        <v>230000</v>
      </c>
      <c r="M171" s="49">
        <v>0</v>
      </c>
      <c r="N171" s="49">
        <v>13267202.38</v>
      </c>
      <c r="O171" s="49">
        <v>15627700</v>
      </c>
      <c r="P171" s="49">
        <v>15627700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267</v>
      </c>
      <c r="G172" s="58" t="s">
        <v>415</v>
      </c>
      <c r="H172" s="49">
        <v>31498200.64</v>
      </c>
      <c r="I172" s="49">
        <v>24200179.64</v>
      </c>
      <c r="J172" s="49">
        <v>10341665</v>
      </c>
      <c r="K172" s="49">
        <v>639049</v>
      </c>
      <c r="L172" s="49">
        <v>160000</v>
      </c>
      <c r="M172" s="49">
        <v>0</v>
      </c>
      <c r="N172" s="49">
        <v>13059465.64</v>
      </c>
      <c r="O172" s="49">
        <v>7298021</v>
      </c>
      <c r="P172" s="49">
        <v>7298021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267</v>
      </c>
      <c r="G173" s="58" t="s">
        <v>416</v>
      </c>
      <c r="H173" s="49">
        <v>29272684.26</v>
      </c>
      <c r="I173" s="49">
        <v>19572491.03</v>
      </c>
      <c r="J173" s="49">
        <v>7804558</v>
      </c>
      <c r="K173" s="49">
        <v>983655.65</v>
      </c>
      <c r="L173" s="49">
        <v>80000</v>
      </c>
      <c r="M173" s="49">
        <v>0</v>
      </c>
      <c r="N173" s="49">
        <v>10704277.38</v>
      </c>
      <c r="O173" s="49">
        <v>9700193.23</v>
      </c>
      <c r="P173" s="49">
        <v>9700193.23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267</v>
      </c>
      <c r="G174" s="58" t="s">
        <v>417</v>
      </c>
      <c r="H174" s="49">
        <v>34304471.33</v>
      </c>
      <c r="I174" s="49">
        <v>24780816.13</v>
      </c>
      <c r="J174" s="49">
        <v>8017611.33</v>
      </c>
      <c r="K174" s="49">
        <v>5163164.35</v>
      </c>
      <c r="L174" s="49">
        <v>265000</v>
      </c>
      <c r="M174" s="49">
        <v>0</v>
      </c>
      <c r="N174" s="49">
        <v>11335040.45</v>
      </c>
      <c r="O174" s="49">
        <v>9523655.2</v>
      </c>
      <c r="P174" s="49">
        <v>9523655.2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267</v>
      </c>
      <c r="G175" s="58" t="s">
        <v>283</v>
      </c>
      <c r="H175" s="49">
        <v>31823876.58</v>
      </c>
      <c r="I175" s="49">
        <v>26002645.66</v>
      </c>
      <c r="J175" s="49">
        <v>9457894.23</v>
      </c>
      <c r="K175" s="49">
        <v>513899</v>
      </c>
      <c r="L175" s="49">
        <v>250000</v>
      </c>
      <c r="M175" s="49">
        <v>0</v>
      </c>
      <c r="N175" s="49">
        <v>15780852.43</v>
      </c>
      <c r="O175" s="49">
        <v>5821230.92</v>
      </c>
      <c r="P175" s="49">
        <v>5776630.92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267</v>
      </c>
      <c r="G176" s="58" t="s">
        <v>418</v>
      </c>
      <c r="H176" s="49">
        <v>35643344.09</v>
      </c>
      <c r="I176" s="49">
        <v>32310764.43</v>
      </c>
      <c r="J176" s="49">
        <v>13323913.12</v>
      </c>
      <c r="K176" s="49">
        <v>730616</v>
      </c>
      <c r="L176" s="49">
        <v>0</v>
      </c>
      <c r="M176" s="49">
        <v>41125.39</v>
      </c>
      <c r="N176" s="49">
        <v>18215109.92</v>
      </c>
      <c r="O176" s="49">
        <v>3332579.66</v>
      </c>
      <c r="P176" s="49">
        <v>3332579.66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267</v>
      </c>
      <c r="G177" s="58" t="s">
        <v>419</v>
      </c>
      <c r="H177" s="49">
        <v>32214592.34</v>
      </c>
      <c r="I177" s="49">
        <v>29144148.06</v>
      </c>
      <c r="J177" s="49">
        <v>10542247.02</v>
      </c>
      <c r="K177" s="49">
        <v>1992447.8</v>
      </c>
      <c r="L177" s="49">
        <v>260000</v>
      </c>
      <c r="M177" s="49">
        <v>0</v>
      </c>
      <c r="N177" s="49">
        <v>16349453.24</v>
      </c>
      <c r="O177" s="49">
        <v>3070444.28</v>
      </c>
      <c r="P177" s="49">
        <v>3070444.28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267</v>
      </c>
      <c r="G178" s="58" t="s">
        <v>420</v>
      </c>
      <c r="H178" s="49">
        <v>41310292.8</v>
      </c>
      <c r="I178" s="49">
        <v>31747309.08</v>
      </c>
      <c r="J178" s="49">
        <v>11960027.53</v>
      </c>
      <c r="K178" s="49">
        <v>1404391.95</v>
      </c>
      <c r="L178" s="49">
        <v>110000</v>
      </c>
      <c r="M178" s="49">
        <v>20403.34</v>
      </c>
      <c r="N178" s="49">
        <v>18252486.26</v>
      </c>
      <c r="O178" s="49">
        <v>9562983.72</v>
      </c>
      <c r="P178" s="49">
        <v>9562983.72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267</v>
      </c>
      <c r="G179" s="58" t="s">
        <v>421</v>
      </c>
      <c r="H179" s="49">
        <v>19483338.64</v>
      </c>
      <c r="I179" s="49">
        <v>17068990.75</v>
      </c>
      <c r="J179" s="49">
        <v>6682357.97</v>
      </c>
      <c r="K179" s="49">
        <v>903200</v>
      </c>
      <c r="L179" s="49">
        <v>170000</v>
      </c>
      <c r="M179" s="49">
        <v>0</v>
      </c>
      <c r="N179" s="49">
        <v>9313432.78</v>
      </c>
      <c r="O179" s="49">
        <v>2414347.89</v>
      </c>
      <c r="P179" s="49">
        <v>2414347.89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267</v>
      </c>
      <c r="G180" s="58" t="s">
        <v>422</v>
      </c>
      <c r="H180" s="49">
        <v>25664961.18</v>
      </c>
      <c r="I180" s="49">
        <v>22087858.06</v>
      </c>
      <c r="J180" s="49">
        <v>9180371.59</v>
      </c>
      <c r="K180" s="49">
        <v>629100</v>
      </c>
      <c r="L180" s="49">
        <v>50000</v>
      </c>
      <c r="M180" s="49">
        <v>0</v>
      </c>
      <c r="N180" s="49">
        <v>12228386.47</v>
      </c>
      <c r="O180" s="49">
        <v>3577103.12</v>
      </c>
      <c r="P180" s="49">
        <v>3577103.12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267</v>
      </c>
      <c r="G181" s="58" t="s">
        <v>423</v>
      </c>
      <c r="H181" s="49">
        <v>24382807.76</v>
      </c>
      <c r="I181" s="49">
        <v>17052866.06</v>
      </c>
      <c r="J181" s="49">
        <v>6032186.17</v>
      </c>
      <c r="K181" s="49">
        <v>1624780.07</v>
      </c>
      <c r="L181" s="49">
        <v>144000</v>
      </c>
      <c r="M181" s="49">
        <v>0</v>
      </c>
      <c r="N181" s="49">
        <v>9251899.82</v>
      </c>
      <c r="O181" s="49">
        <v>7329941.7</v>
      </c>
      <c r="P181" s="49">
        <v>7285341.7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267</v>
      </c>
      <c r="G182" s="58" t="s">
        <v>424</v>
      </c>
      <c r="H182" s="49">
        <v>95309259.01</v>
      </c>
      <c r="I182" s="49">
        <v>59264277.83</v>
      </c>
      <c r="J182" s="49">
        <v>17789566.33</v>
      </c>
      <c r="K182" s="49">
        <v>2281293.91</v>
      </c>
      <c r="L182" s="49">
        <v>650000</v>
      </c>
      <c r="M182" s="49">
        <v>0</v>
      </c>
      <c r="N182" s="49">
        <v>38543417.59</v>
      </c>
      <c r="O182" s="49">
        <v>36044981.18</v>
      </c>
      <c r="P182" s="49">
        <v>34044981.18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267</v>
      </c>
      <c r="G183" s="58" t="s">
        <v>425</v>
      </c>
      <c r="H183" s="49">
        <v>13654520.08</v>
      </c>
      <c r="I183" s="49">
        <v>11771452.79</v>
      </c>
      <c r="J183" s="49">
        <v>5098483.76</v>
      </c>
      <c r="K183" s="49">
        <v>260990</v>
      </c>
      <c r="L183" s="49">
        <v>45000</v>
      </c>
      <c r="M183" s="49">
        <v>0</v>
      </c>
      <c r="N183" s="49">
        <v>6366979.03</v>
      </c>
      <c r="O183" s="49">
        <v>1883067.29</v>
      </c>
      <c r="P183" s="49">
        <v>1838467.29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267</v>
      </c>
      <c r="G184" s="58" t="s">
        <v>426</v>
      </c>
      <c r="H184" s="49">
        <v>26925189.7</v>
      </c>
      <c r="I184" s="49">
        <v>18428106.77</v>
      </c>
      <c r="J184" s="49">
        <v>7833336.43</v>
      </c>
      <c r="K184" s="49">
        <v>392846</v>
      </c>
      <c r="L184" s="49">
        <v>60000</v>
      </c>
      <c r="M184" s="49">
        <v>0</v>
      </c>
      <c r="N184" s="49">
        <v>10141924.34</v>
      </c>
      <c r="O184" s="49">
        <v>8497082.93</v>
      </c>
      <c r="P184" s="49">
        <v>8497082.93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267</v>
      </c>
      <c r="G185" s="58" t="s">
        <v>427</v>
      </c>
      <c r="H185" s="49">
        <v>11842994.73</v>
      </c>
      <c r="I185" s="49">
        <v>10118442.73</v>
      </c>
      <c r="J185" s="49">
        <v>4191198.31</v>
      </c>
      <c r="K185" s="49">
        <v>152646</v>
      </c>
      <c r="L185" s="49">
        <v>80000</v>
      </c>
      <c r="M185" s="49">
        <v>0</v>
      </c>
      <c r="N185" s="49">
        <v>5694598.42</v>
      </c>
      <c r="O185" s="49">
        <v>1724552</v>
      </c>
      <c r="P185" s="49">
        <v>1724552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267</v>
      </c>
      <c r="G186" s="58" t="s">
        <v>428</v>
      </c>
      <c r="H186" s="49">
        <v>31664470.05</v>
      </c>
      <c r="I186" s="49">
        <v>27364462.05</v>
      </c>
      <c r="J186" s="49">
        <v>10987334.89</v>
      </c>
      <c r="K186" s="49">
        <v>1118341.55</v>
      </c>
      <c r="L186" s="49">
        <v>375000</v>
      </c>
      <c r="M186" s="49">
        <v>0</v>
      </c>
      <c r="N186" s="49">
        <v>14883785.61</v>
      </c>
      <c r="O186" s="49">
        <v>4300008</v>
      </c>
      <c r="P186" s="49">
        <v>4300008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267</v>
      </c>
      <c r="G187" s="58" t="s">
        <v>429</v>
      </c>
      <c r="H187" s="49">
        <v>27065287.57</v>
      </c>
      <c r="I187" s="49">
        <v>22028127.57</v>
      </c>
      <c r="J187" s="49">
        <v>8249567.81</v>
      </c>
      <c r="K187" s="49">
        <v>2007068.6</v>
      </c>
      <c r="L187" s="49">
        <v>70000</v>
      </c>
      <c r="M187" s="49">
        <v>0</v>
      </c>
      <c r="N187" s="49">
        <v>11701491.16</v>
      </c>
      <c r="O187" s="49">
        <v>5037160</v>
      </c>
      <c r="P187" s="49">
        <v>5037160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267</v>
      </c>
      <c r="G188" s="58" t="s">
        <v>430</v>
      </c>
      <c r="H188" s="49">
        <v>108909348.62</v>
      </c>
      <c r="I188" s="49">
        <v>93438793.31</v>
      </c>
      <c r="J188" s="49">
        <v>29564711.79</v>
      </c>
      <c r="K188" s="49">
        <v>8696020.47</v>
      </c>
      <c r="L188" s="49">
        <v>600000</v>
      </c>
      <c r="M188" s="49">
        <v>0</v>
      </c>
      <c r="N188" s="49">
        <v>54578061.05</v>
      </c>
      <c r="O188" s="49">
        <v>15470555.31</v>
      </c>
      <c r="P188" s="49">
        <v>15470555.31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267</v>
      </c>
      <c r="G189" s="58" t="s">
        <v>431</v>
      </c>
      <c r="H189" s="49">
        <v>15721294.78</v>
      </c>
      <c r="I189" s="49">
        <v>14808593.93</v>
      </c>
      <c r="J189" s="49">
        <v>6192598.94</v>
      </c>
      <c r="K189" s="49">
        <v>340000</v>
      </c>
      <c r="L189" s="49">
        <v>120000</v>
      </c>
      <c r="M189" s="49">
        <v>0</v>
      </c>
      <c r="N189" s="49">
        <v>8155994.99</v>
      </c>
      <c r="O189" s="49">
        <v>912700.85</v>
      </c>
      <c r="P189" s="49">
        <v>912700.85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267</v>
      </c>
      <c r="G190" s="58" t="s">
        <v>432</v>
      </c>
      <c r="H190" s="49">
        <v>27442308.03</v>
      </c>
      <c r="I190" s="49">
        <v>20508293.87</v>
      </c>
      <c r="J190" s="49">
        <v>8641665.59</v>
      </c>
      <c r="K190" s="49">
        <v>1055942</v>
      </c>
      <c r="L190" s="49">
        <v>160000</v>
      </c>
      <c r="M190" s="49">
        <v>0</v>
      </c>
      <c r="N190" s="49">
        <v>10650686.28</v>
      </c>
      <c r="O190" s="49">
        <v>6934014.16</v>
      </c>
      <c r="P190" s="49">
        <v>6934014.16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267</v>
      </c>
      <c r="G191" s="58" t="s">
        <v>433</v>
      </c>
      <c r="H191" s="49">
        <v>40720517.21</v>
      </c>
      <c r="I191" s="49">
        <v>31044880.89</v>
      </c>
      <c r="J191" s="49">
        <v>13143162.1</v>
      </c>
      <c r="K191" s="49">
        <v>1504833.4</v>
      </c>
      <c r="L191" s="49">
        <v>170000</v>
      </c>
      <c r="M191" s="49">
        <v>90690.17</v>
      </c>
      <c r="N191" s="49">
        <v>16136195.22</v>
      </c>
      <c r="O191" s="49">
        <v>9675636.32</v>
      </c>
      <c r="P191" s="49">
        <v>9675636.32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267</v>
      </c>
      <c r="G192" s="58" t="s">
        <v>434</v>
      </c>
      <c r="H192" s="49">
        <v>57013431.29</v>
      </c>
      <c r="I192" s="49">
        <v>41758420.63</v>
      </c>
      <c r="J192" s="49">
        <v>17111943.5</v>
      </c>
      <c r="K192" s="49">
        <v>3485039.6</v>
      </c>
      <c r="L192" s="49">
        <v>190000</v>
      </c>
      <c r="M192" s="49">
        <v>0</v>
      </c>
      <c r="N192" s="49">
        <v>20971437.53</v>
      </c>
      <c r="O192" s="49">
        <v>15255010.66</v>
      </c>
      <c r="P192" s="49">
        <v>15255010.66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267</v>
      </c>
      <c r="G193" s="58" t="s">
        <v>435</v>
      </c>
      <c r="H193" s="49">
        <v>74160028.53</v>
      </c>
      <c r="I193" s="49">
        <v>57396343.12</v>
      </c>
      <c r="J193" s="49">
        <v>22349579.76</v>
      </c>
      <c r="K193" s="49">
        <v>4121996.83</v>
      </c>
      <c r="L193" s="49">
        <v>708700</v>
      </c>
      <c r="M193" s="49">
        <v>0</v>
      </c>
      <c r="N193" s="49">
        <v>30216066.53</v>
      </c>
      <c r="O193" s="49">
        <v>16763685.41</v>
      </c>
      <c r="P193" s="49">
        <v>16763685.41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267</v>
      </c>
      <c r="G194" s="58" t="s">
        <v>436</v>
      </c>
      <c r="H194" s="49">
        <v>55382401.53</v>
      </c>
      <c r="I194" s="49">
        <v>46583619.2</v>
      </c>
      <c r="J194" s="49">
        <v>17038110.65</v>
      </c>
      <c r="K194" s="49">
        <v>3802379.09</v>
      </c>
      <c r="L194" s="49">
        <v>285270</v>
      </c>
      <c r="M194" s="49">
        <v>0</v>
      </c>
      <c r="N194" s="49">
        <v>25457859.46</v>
      </c>
      <c r="O194" s="49">
        <v>8798782.33</v>
      </c>
      <c r="P194" s="49">
        <v>8798782.33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31293067.04</v>
      </c>
      <c r="I195" s="49">
        <v>26001971.54</v>
      </c>
      <c r="J195" s="49">
        <v>10477780.52</v>
      </c>
      <c r="K195" s="49">
        <v>1844678.37</v>
      </c>
      <c r="L195" s="49">
        <v>160000</v>
      </c>
      <c r="M195" s="49">
        <v>0</v>
      </c>
      <c r="N195" s="49">
        <v>13519512.65</v>
      </c>
      <c r="O195" s="49">
        <v>5291095.5</v>
      </c>
      <c r="P195" s="49">
        <v>5291095.5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267</v>
      </c>
      <c r="G196" s="58" t="s">
        <v>438</v>
      </c>
      <c r="H196" s="49">
        <v>81066804.76</v>
      </c>
      <c r="I196" s="49">
        <v>63801086.72</v>
      </c>
      <c r="J196" s="49">
        <v>24791005.88</v>
      </c>
      <c r="K196" s="49">
        <v>3854284.12</v>
      </c>
      <c r="L196" s="49">
        <v>525000</v>
      </c>
      <c r="M196" s="49">
        <v>619033.2</v>
      </c>
      <c r="N196" s="49">
        <v>34011763.52</v>
      </c>
      <c r="O196" s="49">
        <v>17265718.04</v>
      </c>
      <c r="P196" s="49">
        <v>17115718.04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267</v>
      </c>
      <c r="G197" s="58" t="s">
        <v>439</v>
      </c>
      <c r="H197" s="49">
        <v>38210826.79</v>
      </c>
      <c r="I197" s="49">
        <v>28933589.68</v>
      </c>
      <c r="J197" s="49">
        <v>10750184.44</v>
      </c>
      <c r="K197" s="49">
        <v>3692143.76</v>
      </c>
      <c r="L197" s="49">
        <v>538000</v>
      </c>
      <c r="M197" s="49">
        <v>0</v>
      </c>
      <c r="N197" s="49">
        <v>13953261.48</v>
      </c>
      <c r="O197" s="49">
        <v>9277237.11</v>
      </c>
      <c r="P197" s="49">
        <v>9277237.11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267</v>
      </c>
      <c r="G198" s="58" t="s">
        <v>440</v>
      </c>
      <c r="H198" s="49">
        <v>37941159.55</v>
      </c>
      <c r="I198" s="49">
        <v>29018249.39</v>
      </c>
      <c r="J198" s="49">
        <v>10951049.88</v>
      </c>
      <c r="K198" s="49">
        <v>1497996.06</v>
      </c>
      <c r="L198" s="49">
        <v>30000</v>
      </c>
      <c r="M198" s="49">
        <v>0</v>
      </c>
      <c r="N198" s="49">
        <v>16539203.45</v>
      </c>
      <c r="O198" s="49">
        <v>8922910.16</v>
      </c>
      <c r="P198" s="49">
        <v>8922910.16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37456646.35</v>
      </c>
      <c r="I199" s="49">
        <v>31161838.44</v>
      </c>
      <c r="J199" s="49">
        <v>12018456</v>
      </c>
      <c r="K199" s="49">
        <v>1648374.75</v>
      </c>
      <c r="L199" s="49">
        <v>500000</v>
      </c>
      <c r="M199" s="49">
        <v>0</v>
      </c>
      <c r="N199" s="49">
        <v>16995007.69</v>
      </c>
      <c r="O199" s="49">
        <v>6294807.91</v>
      </c>
      <c r="P199" s="49">
        <v>6294807.91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37321767.57</v>
      </c>
      <c r="I200" s="49">
        <v>28171262.57</v>
      </c>
      <c r="J200" s="49">
        <v>9287508.69</v>
      </c>
      <c r="K200" s="49">
        <v>2093907.2</v>
      </c>
      <c r="L200" s="49">
        <v>200000</v>
      </c>
      <c r="M200" s="49">
        <v>9742</v>
      </c>
      <c r="N200" s="49">
        <v>16580104.68</v>
      </c>
      <c r="O200" s="49">
        <v>9150505</v>
      </c>
      <c r="P200" s="49">
        <v>9150505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37950904.01</v>
      </c>
      <c r="I201" s="49">
        <v>30209549.21</v>
      </c>
      <c r="J201" s="49">
        <v>13623863.04</v>
      </c>
      <c r="K201" s="49">
        <v>1127460</v>
      </c>
      <c r="L201" s="49">
        <v>410000</v>
      </c>
      <c r="M201" s="49">
        <v>0</v>
      </c>
      <c r="N201" s="49">
        <v>15048226.17</v>
      </c>
      <c r="O201" s="49">
        <v>7741354.8</v>
      </c>
      <c r="P201" s="49">
        <v>7741354.8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28190821.04</v>
      </c>
      <c r="I202" s="49">
        <v>26723789.4</v>
      </c>
      <c r="J202" s="49">
        <v>11568786.87</v>
      </c>
      <c r="K202" s="49">
        <v>428100</v>
      </c>
      <c r="L202" s="49">
        <v>601813.51</v>
      </c>
      <c r="M202" s="49">
        <v>10070.88</v>
      </c>
      <c r="N202" s="49">
        <v>14115018.14</v>
      </c>
      <c r="O202" s="49">
        <v>1467031.64</v>
      </c>
      <c r="P202" s="49">
        <v>1467031.64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28609671.94</v>
      </c>
      <c r="I203" s="49">
        <v>26183755.71</v>
      </c>
      <c r="J203" s="49">
        <v>10622665.89</v>
      </c>
      <c r="K203" s="49">
        <v>1859459.73</v>
      </c>
      <c r="L203" s="49">
        <v>533000</v>
      </c>
      <c r="M203" s="49">
        <v>0</v>
      </c>
      <c r="N203" s="49">
        <v>13168630.09</v>
      </c>
      <c r="O203" s="49">
        <v>2425916.23</v>
      </c>
      <c r="P203" s="49">
        <v>2425916.23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111994825.32</v>
      </c>
      <c r="I204" s="49">
        <v>98617215.58</v>
      </c>
      <c r="J204" s="49">
        <v>40909285.41</v>
      </c>
      <c r="K204" s="49">
        <v>9043615.19</v>
      </c>
      <c r="L204" s="49">
        <v>580000</v>
      </c>
      <c r="M204" s="49">
        <v>0</v>
      </c>
      <c r="N204" s="49">
        <v>48084314.98</v>
      </c>
      <c r="O204" s="49">
        <v>13377609.74</v>
      </c>
      <c r="P204" s="49">
        <v>13333009.74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29923175.93</v>
      </c>
      <c r="I205" s="49">
        <v>28126389.93</v>
      </c>
      <c r="J205" s="49">
        <v>11249028.11</v>
      </c>
      <c r="K205" s="49">
        <v>1164954</v>
      </c>
      <c r="L205" s="49">
        <v>373000</v>
      </c>
      <c r="M205" s="49">
        <v>44000</v>
      </c>
      <c r="N205" s="49">
        <v>15295407.82</v>
      </c>
      <c r="O205" s="49">
        <v>1796786</v>
      </c>
      <c r="P205" s="49">
        <v>1796786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67304071.83</v>
      </c>
      <c r="I206" s="49">
        <v>38899767.28</v>
      </c>
      <c r="J206" s="49">
        <v>16040580.07</v>
      </c>
      <c r="K206" s="49">
        <v>1847687.68</v>
      </c>
      <c r="L206" s="49">
        <v>73095</v>
      </c>
      <c r="M206" s="49">
        <v>0</v>
      </c>
      <c r="N206" s="49">
        <v>20938404.53</v>
      </c>
      <c r="O206" s="49">
        <v>28404304.55</v>
      </c>
      <c r="P206" s="49">
        <v>28404304.55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106499331.49</v>
      </c>
      <c r="I207" s="49">
        <v>75762020.32</v>
      </c>
      <c r="J207" s="49">
        <v>28313799.4</v>
      </c>
      <c r="K207" s="49">
        <v>5934921.7</v>
      </c>
      <c r="L207" s="49">
        <v>610000</v>
      </c>
      <c r="M207" s="49">
        <v>0</v>
      </c>
      <c r="N207" s="49">
        <v>40903299.22</v>
      </c>
      <c r="O207" s="49">
        <v>30737311.17</v>
      </c>
      <c r="P207" s="49">
        <v>30237311.17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34545470.06</v>
      </c>
      <c r="I208" s="49">
        <v>22999550.57</v>
      </c>
      <c r="J208" s="49">
        <v>9590739.46</v>
      </c>
      <c r="K208" s="49">
        <v>982222.4</v>
      </c>
      <c r="L208" s="49">
        <v>255000</v>
      </c>
      <c r="M208" s="49">
        <v>0</v>
      </c>
      <c r="N208" s="49">
        <v>12171588.71</v>
      </c>
      <c r="O208" s="49">
        <v>11545919.49</v>
      </c>
      <c r="P208" s="49">
        <v>11545919.49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73902217.91</v>
      </c>
      <c r="I209" s="49">
        <v>64814649.31</v>
      </c>
      <c r="J209" s="49">
        <v>26686938.43</v>
      </c>
      <c r="K209" s="49">
        <v>3196639.78</v>
      </c>
      <c r="L209" s="49">
        <v>457280</v>
      </c>
      <c r="M209" s="49">
        <v>0</v>
      </c>
      <c r="N209" s="49">
        <v>34473791.1</v>
      </c>
      <c r="O209" s="49">
        <v>9087568.6</v>
      </c>
      <c r="P209" s="49">
        <v>9087568.6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62400516.27</v>
      </c>
      <c r="I210" s="49">
        <v>48800085.48</v>
      </c>
      <c r="J210" s="49">
        <v>16481436.35</v>
      </c>
      <c r="K210" s="49">
        <v>2546342.08</v>
      </c>
      <c r="L210" s="49">
        <v>361652</v>
      </c>
      <c r="M210" s="49">
        <v>0</v>
      </c>
      <c r="N210" s="49">
        <v>29410655.05</v>
      </c>
      <c r="O210" s="49">
        <v>13600430.79</v>
      </c>
      <c r="P210" s="49">
        <v>13555830.79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78090918.02</v>
      </c>
      <c r="I211" s="49">
        <v>58138607.86</v>
      </c>
      <c r="J211" s="49">
        <v>24089074.98</v>
      </c>
      <c r="K211" s="49">
        <v>3237838</v>
      </c>
      <c r="L211" s="49">
        <v>309242</v>
      </c>
      <c r="M211" s="49">
        <v>0</v>
      </c>
      <c r="N211" s="49">
        <v>30502452.88</v>
      </c>
      <c r="O211" s="49">
        <v>19952310.16</v>
      </c>
      <c r="P211" s="49">
        <v>18252310.16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32456773.71</v>
      </c>
      <c r="I212" s="49">
        <v>25529917.89</v>
      </c>
      <c r="J212" s="49">
        <v>9125459.07</v>
      </c>
      <c r="K212" s="49">
        <v>1618453.45</v>
      </c>
      <c r="L212" s="49">
        <v>119535</v>
      </c>
      <c r="M212" s="49">
        <v>0</v>
      </c>
      <c r="N212" s="49">
        <v>14666470.37</v>
      </c>
      <c r="O212" s="49">
        <v>6926855.82</v>
      </c>
      <c r="P212" s="49">
        <v>6926855.82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136015918.42</v>
      </c>
      <c r="I213" s="49">
        <v>88025501.75</v>
      </c>
      <c r="J213" s="49">
        <v>38103495.03</v>
      </c>
      <c r="K213" s="49">
        <v>3247649.32</v>
      </c>
      <c r="L213" s="49">
        <v>360000</v>
      </c>
      <c r="M213" s="49">
        <v>0</v>
      </c>
      <c r="N213" s="49">
        <v>46314357.4</v>
      </c>
      <c r="O213" s="49">
        <v>47990416.67</v>
      </c>
      <c r="P213" s="49">
        <v>45499416.67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33985254.13</v>
      </c>
      <c r="I214" s="49">
        <v>30061569.96</v>
      </c>
      <c r="J214" s="49">
        <v>10989296.2</v>
      </c>
      <c r="K214" s="49">
        <v>850779</v>
      </c>
      <c r="L214" s="49">
        <v>107000</v>
      </c>
      <c r="M214" s="49">
        <v>0</v>
      </c>
      <c r="N214" s="49">
        <v>18114494.76</v>
      </c>
      <c r="O214" s="49">
        <v>3923684.17</v>
      </c>
      <c r="P214" s="49">
        <v>3923684.17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52130015.48</v>
      </c>
      <c r="I215" s="49">
        <v>43497113.65</v>
      </c>
      <c r="J215" s="49">
        <v>14590615.51</v>
      </c>
      <c r="K215" s="49">
        <v>5565532.05</v>
      </c>
      <c r="L215" s="49">
        <v>250000</v>
      </c>
      <c r="M215" s="49">
        <v>0</v>
      </c>
      <c r="N215" s="49">
        <v>23090966.09</v>
      </c>
      <c r="O215" s="49">
        <v>8632901.83</v>
      </c>
      <c r="P215" s="49">
        <v>8632901.83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42742845.69</v>
      </c>
      <c r="I216" s="49">
        <v>29015286.16</v>
      </c>
      <c r="J216" s="49">
        <v>11546930.02</v>
      </c>
      <c r="K216" s="49">
        <v>1200390</v>
      </c>
      <c r="L216" s="49">
        <v>90000</v>
      </c>
      <c r="M216" s="49">
        <v>0</v>
      </c>
      <c r="N216" s="49">
        <v>16177966.14</v>
      </c>
      <c r="O216" s="49">
        <v>13727559.53</v>
      </c>
      <c r="P216" s="49">
        <v>13727559.53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32287684.87</v>
      </c>
      <c r="I217" s="49">
        <v>25120879.29</v>
      </c>
      <c r="J217" s="49">
        <v>11332429.57</v>
      </c>
      <c r="K217" s="49">
        <v>676652.5</v>
      </c>
      <c r="L217" s="49">
        <v>300000</v>
      </c>
      <c r="M217" s="49">
        <v>0</v>
      </c>
      <c r="N217" s="49">
        <v>12811797.22</v>
      </c>
      <c r="O217" s="49">
        <v>7166805.58</v>
      </c>
      <c r="P217" s="49">
        <v>7098172.58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41317734.49</v>
      </c>
      <c r="I218" s="49">
        <v>35294971.49</v>
      </c>
      <c r="J218" s="49">
        <v>13319730.25</v>
      </c>
      <c r="K218" s="49">
        <v>2780606.8</v>
      </c>
      <c r="L218" s="49">
        <v>227000</v>
      </c>
      <c r="M218" s="49">
        <v>0</v>
      </c>
      <c r="N218" s="49">
        <v>18967634.44</v>
      </c>
      <c r="O218" s="49">
        <v>6022763</v>
      </c>
      <c r="P218" s="49">
        <v>6022763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36239766.16</v>
      </c>
      <c r="I219" s="49">
        <v>28649493.79</v>
      </c>
      <c r="J219" s="49">
        <v>11284579.59</v>
      </c>
      <c r="K219" s="49">
        <v>2124800</v>
      </c>
      <c r="L219" s="49">
        <v>450000</v>
      </c>
      <c r="M219" s="49">
        <v>0</v>
      </c>
      <c r="N219" s="49">
        <v>14790114.2</v>
      </c>
      <c r="O219" s="49">
        <v>7590272.37</v>
      </c>
      <c r="P219" s="49">
        <v>7590272.37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438789918.47</v>
      </c>
      <c r="I220" s="49">
        <v>345371818.18</v>
      </c>
      <c r="J220" s="49">
        <v>150454861.82</v>
      </c>
      <c r="K220" s="49">
        <v>52670331.87</v>
      </c>
      <c r="L220" s="49">
        <v>1432412.52</v>
      </c>
      <c r="M220" s="49">
        <v>650000</v>
      </c>
      <c r="N220" s="49">
        <v>140164211.97</v>
      </c>
      <c r="O220" s="49">
        <v>93418100.29</v>
      </c>
      <c r="P220" s="49">
        <v>93418100.29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563618081.93</v>
      </c>
      <c r="I221" s="49">
        <v>386055152.1</v>
      </c>
      <c r="J221" s="49">
        <v>166799147.34</v>
      </c>
      <c r="K221" s="49">
        <v>50506181.06</v>
      </c>
      <c r="L221" s="49">
        <v>6757500</v>
      </c>
      <c r="M221" s="49">
        <v>156107</v>
      </c>
      <c r="N221" s="49">
        <v>161836216.7</v>
      </c>
      <c r="O221" s="49">
        <v>177562929.83</v>
      </c>
      <c r="P221" s="49">
        <v>174297179.83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2636422180.58</v>
      </c>
      <c r="I222" s="49">
        <v>2188266849.67</v>
      </c>
      <c r="J222" s="49">
        <v>889150031.98</v>
      </c>
      <c r="K222" s="49">
        <v>226609749.31</v>
      </c>
      <c r="L222" s="49">
        <v>38800000</v>
      </c>
      <c r="M222" s="49">
        <v>0</v>
      </c>
      <c r="N222" s="49">
        <v>1033707068.38</v>
      </c>
      <c r="O222" s="49">
        <v>448155330.91</v>
      </c>
      <c r="P222" s="49">
        <v>416867899.91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551384501.86</v>
      </c>
      <c r="I223" s="49">
        <v>437555589.86</v>
      </c>
      <c r="J223" s="49">
        <v>188646054.07</v>
      </c>
      <c r="K223" s="49">
        <v>60760186.84</v>
      </c>
      <c r="L223" s="49">
        <v>3311000</v>
      </c>
      <c r="M223" s="49">
        <v>460000</v>
      </c>
      <c r="N223" s="49">
        <v>184378348.95</v>
      </c>
      <c r="O223" s="49">
        <v>113828912</v>
      </c>
      <c r="P223" s="49">
        <v>113828576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160577226.57</v>
      </c>
      <c r="I224" s="49">
        <v>111762441.78</v>
      </c>
      <c r="J224" s="49">
        <v>62869341.01</v>
      </c>
      <c r="K224" s="49">
        <v>3405046.85</v>
      </c>
      <c r="L224" s="49">
        <v>680000</v>
      </c>
      <c r="M224" s="49">
        <v>3000000</v>
      </c>
      <c r="N224" s="49">
        <v>41808053.92</v>
      </c>
      <c r="O224" s="49">
        <v>48814784.79</v>
      </c>
      <c r="P224" s="49">
        <v>48814784.79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152834272.62</v>
      </c>
      <c r="I225" s="49">
        <v>109120517.62</v>
      </c>
      <c r="J225" s="49">
        <v>71819754.63</v>
      </c>
      <c r="K225" s="49">
        <v>7780593</v>
      </c>
      <c r="L225" s="49">
        <v>650000</v>
      </c>
      <c r="M225" s="49">
        <v>0</v>
      </c>
      <c r="N225" s="49">
        <v>28870169.99</v>
      </c>
      <c r="O225" s="49">
        <v>43713755</v>
      </c>
      <c r="P225" s="49">
        <v>43713755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127422832.97</v>
      </c>
      <c r="I226" s="49">
        <v>71329159.82</v>
      </c>
      <c r="J226" s="49">
        <v>39550041.93</v>
      </c>
      <c r="K226" s="49">
        <v>3055557.34</v>
      </c>
      <c r="L226" s="49">
        <v>500000</v>
      </c>
      <c r="M226" s="49">
        <v>0</v>
      </c>
      <c r="N226" s="49">
        <v>28223560.55</v>
      </c>
      <c r="O226" s="49">
        <v>56093673.15</v>
      </c>
      <c r="P226" s="49">
        <v>56093673.15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86246670.34</v>
      </c>
      <c r="I227" s="49">
        <v>70058006.2</v>
      </c>
      <c r="J227" s="49">
        <v>40503186.8</v>
      </c>
      <c r="K227" s="49">
        <v>3214621</v>
      </c>
      <c r="L227" s="49">
        <v>130500</v>
      </c>
      <c r="M227" s="49">
        <v>109312.86</v>
      </c>
      <c r="N227" s="49">
        <v>26100385.54</v>
      </c>
      <c r="O227" s="49">
        <v>16188664.14</v>
      </c>
      <c r="P227" s="49">
        <v>16188664.14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83627271.51</v>
      </c>
      <c r="I228" s="49">
        <v>52670607.11</v>
      </c>
      <c r="J228" s="49">
        <v>37738778.79</v>
      </c>
      <c r="K228" s="49">
        <v>430833.71</v>
      </c>
      <c r="L228" s="49">
        <v>558511</v>
      </c>
      <c r="M228" s="49">
        <v>921429.33</v>
      </c>
      <c r="N228" s="49">
        <v>13021054.28</v>
      </c>
      <c r="O228" s="49">
        <v>30956664.4</v>
      </c>
      <c r="P228" s="49">
        <v>30956664.4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127221630.27</v>
      </c>
      <c r="I229" s="49">
        <v>90291454.98</v>
      </c>
      <c r="J229" s="49">
        <v>58960038.5</v>
      </c>
      <c r="K229" s="49">
        <v>5678211.46</v>
      </c>
      <c r="L229" s="49">
        <v>530000.19</v>
      </c>
      <c r="M229" s="49">
        <v>130000</v>
      </c>
      <c r="N229" s="49">
        <v>24993204.83</v>
      </c>
      <c r="O229" s="49">
        <v>36930175.29</v>
      </c>
      <c r="P229" s="49">
        <v>36930175.29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150129075.98</v>
      </c>
      <c r="I230" s="49">
        <v>111457609.34</v>
      </c>
      <c r="J230" s="49">
        <v>71234401.37</v>
      </c>
      <c r="K230" s="49">
        <v>8119619.17</v>
      </c>
      <c r="L230" s="49">
        <v>650454</v>
      </c>
      <c r="M230" s="49">
        <v>1288556.27</v>
      </c>
      <c r="N230" s="49">
        <v>30164578.53</v>
      </c>
      <c r="O230" s="49">
        <v>38671466.64</v>
      </c>
      <c r="P230" s="49">
        <v>38671466.64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128558709.31</v>
      </c>
      <c r="I231" s="49">
        <v>88250153.31</v>
      </c>
      <c r="J231" s="49">
        <v>55245434.36</v>
      </c>
      <c r="K231" s="49">
        <v>4234154</v>
      </c>
      <c r="L231" s="49">
        <v>1329500</v>
      </c>
      <c r="M231" s="49">
        <v>0</v>
      </c>
      <c r="N231" s="49">
        <v>27441064.95</v>
      </c>
      <c r="O231" s="49">
        <v>40308556</v>
      </c>
      <c r="P231" s="49">
        <v>40308556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184392450.31</v>
      </c>
      <c r="I232" s="49">
        <v>117724626.4</v>
      </c>
      <c r="J232" s="49">
        <v>70169487.21</v>
      </c>
      <c r="K232" s="49">
        <v>2989240.2</v>
      </c>
      <c r="L232" s="49">
        <v>1204161.25</v>
      </c>
      <c r="M232" s="49">
        <v>248750</v>
      </c>
      <c r="N232" s="49">
        <v>43112987.74</v>
      </c>
      <c r="O232" s="49">
        <v>66667823.91</v>
      </c>
      <c r="P232" s="49">
        <v>66667823.91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81108421.7</v>
      </c>
      <c r="I233" s="49">
        <v>60100223.7</v>
      </c>
      <c r="J233" s="49">
        <v>37224115.48</v>
      </c>
      <c r="K233" s="49">
        <v>1929045</v>
      </c>
      <c r="L233" s="49">
        <v>470000</v>
      </c>
      <c r="M233" s="49">
        <v>0</v>
      </c>
      <c r="N233" s="49">
        <v>20477063.22</v>
      </c>
      <c r="O233" s="49">
        <v>21008198</v>
      </c>
      <c r="P233" s="49">
        <v>20963598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156968116.18</v>
      </c>
      <c r="I234" s="49">
        <v>106577529.92</v>
      </c>
      <c r="J234" s="49">
        <v>71747236.02</v>
      </c>
      <c r="K234" s="49">
        <v>6571059.54</v>
      </c>
      <c r="L234" s="49">
        <v>1351307</v>
      </c>
      <c r="M234" s="49">
        <v>0</v>
      </c>
      <c r="N234" s="49">
        <v>26907927.36</v>
      </c>
      <c r="O234" s="49">
        <v>50390586.26</v>
      </c>
      <c r="P234" s="49">
        <v>50090586.26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79058919.58</v>
      </c>
      <c r="I235" s="49">
        <v>52177718.58</v>
      </c>
      <c r="J235" s="49">
        <v>33958899.81</v>
      </c>
      <c r="K235" s="49">
        <v>3698810</v>
      </c>
      <c r="L235" s="49">
        <v>733500</v>
      </c>
      <c r="M235" s="49">
        <v>0</v>
      </c>
      <c r="N235" s="49">
        <v>13786508.77</v>
      </c>
      <c r="O235" s="49">
        <v>26881201</v>
      </c>
      <c r="P235" s="49">
        <v>26704201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56044840.32</v>
      </c>
      <c r="I236" s="49">
        <v>34956246.35</v>
      </c>
      <c r="J236" s="49">
        <v>22505663.42</v>
      </c>
      <c r="K236" s="49">
        <v>768095</v>
      </c>
      <c r="L236" s="49">
        <v>300967.59</v>
      </c>
      <c r="M236" s="49">
        <v>1826.14</v>
      </c>
      <c r="N236" s="49">
        <v>11379694.2</v>
      </c>
      <c r="O236" s="49">
        <v>21088593.97</v>
      </c>
      <c r="P236" s="49">
        <v>21088593.97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153070764.99</v>
      </c>
      <c r="I237" s="49">
        <v>126580992.96</v>
      </c>
      <c r="J237" s="49">
        <v>84140208.63</v>
      </c>
      <c r="K237" s="49">
        <v>11737704.13</v>
      </c>
      <c r="L237" s="49">
        <v>300000</v>
      </c>
      <c r="M237" s="49">
        <v>939642</v>
      </c>
      <c r="N237" s="49">
        <v>29463438.2</v>
      </c>
      <c r="O237" s="49">
        <v>26489772.03</v>
      </c>
      <c r="P237" s="49">
        <v>26489772.03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94022008.84</v>
      </c>
      <c r="I238" s="49">
        <v>59879607.09</v>
      </c>
      <c r="J238" s="49">
        <v>36563434.41</v>
      </c>
      <c r="K238" s="49">
        <v>1418785</v>
      </c>
      <c r="L238" s="49">
        <v>400000</v>
      </c>
      <c r="M238" s="49">
        <v>345876</v>
      </c>
      <c r="N238" s="49">
        <v>21151511.68</v>
      </c>
      <c r="O238" s="49">
        <v>34142401.75</v>
      </c>
      <c r="P238" s="49">
        <v>34142401.75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109349544.69</v>
      </c>
      <c r="I239" s="49">
        <v>70201688.69</v>
      </c>
      <c r="J239" s="49">
        <v>44205610.2</v>
      </c>
      <c r="K239" s="49">
        <v>1420330</v>
      </c>
      <c r="L239" s="49">
        <v>500406</v>
      </c>
      <c r="M239" s="49">
        <v>0</v>
      </c>
      <c r="N239" s="49">
        <v>24075342.49</v>
      </c>
      <c r="O239" s="49">
        <v>39147856</v>
      </c>
      <c r="P239" s="49">
        <v>35647856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108288453.09</v>
      </c>
      <c r="I240" s="49">
        <v>81821945.05</v>
      </c>
      <c r="J240" s="49">
        <v>51963018.82</v>
      </c>
      <c r="K240" s="49">
        <v>770589.99</v>
      </c>
      <c r="L240" s="49">
        <v>450000</v>
      </c>
      <c r="M240" s="49">
        <v>295261.92</v>
      </c>
      <c r="N240" s="49">
        <v>28343074.32</v>
      </c>
      <c r="O240" s="49">
        <v>26466508.04</v>
      </c>
      <c r="P240" s="49">
        <v>26419408.04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104499541.27</v>
      </c>
      <c r="I241" s="49">
        <v>85169833.85</v>
      </c>
      <c r="J241" s="49">
        <v>54184166.35</v>
      </c>
      <c r="K241" s="49">
        <v>8114988.95</v>
      </c>
      <c r="L241" s="49">
        <v>1070000</v>
      </c>
      <c r="M241" s="49">
        <v>0</v>
      </c>
      <c r="N241" s="49">
        <v>21800678.55</v>
      </c>
      <c r="O241" s="49">
        <v>19329707.42</v>
      </c>
      <c r="P241" s="49">
        <v>19329707.42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85048430.8</v>
      </c>
      <c r="I242" s="49">
        <v>61234782.09</v>
      </c>
      <c r="J242" s="49">
        <v>40530804.5</v>
      </c>
      <c r="K242" s="49">
        <v>2044985.19</v>
      </c>
      <c r="L242" s="49">
        <v>387797.09</v>
      </c>
      <c r="M242" s="49">
        <v>60000</v>
      </c>
      <c r="N242" s="49">
        <v>18211195.31</v>
      </c>
      <c r="O242" s="49">
        <v>23813648.71</v>
      </c>
      <c r="P242" s="49">
        <v>23769048.71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113600419.21</v>
      </c>
      <c r="I243" s="49">
        <v>73010030.95</v>
      </c>
      <c r="J243" s="49">
        <v>36925230.9</v>
      </c>
      <c r="K243" s="49">
        <v>5762109</v>
      </c>
      <c r="L243" s="49">
        <v>490300</v>
      </c>
      <c r="M243" s="49">
        <v>0</v>
      </c>
      <c r="N243" s="49">
        <v>29832391.05</v>
      </c>
      <c r="O243" s="49">
        <v>40590388.26</v>
      </c>
      <c r="P243" s="49">
        <v>40590388.26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1164685761.23</v>
      </c>
      <c r="I244" s="49">
        <v>764037164.78</v>
      </c>
      <c r="J244" s="49">
        <v>222460223.78</v>
      </c>
      <c r="K244" s="49">
        <v>249842029.76</v>
      </c>
      <c r="L244" s="49">
        <v>22423921.47</v>
      </c>
      <c r="M244" s="49">
        <v>25583487.4</v>
      </c>
      <c r="N244" s="49">
        <v>243727502.37</v>
      </c>
      <c r="O244" s="49">
        <v>400648596.45</v>
      </c>
      <c r="P244" s="49">
        <v>377756596.45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583298</v>
      </c>
      <c r="I245" s="49">
        <v>583298</v>
      </c>
      <c r="J245" s="49">
        <v>130397</v>
      </c>
      <c r="K245" s="49">
        <v>0</v>
      </c>
      <c r="L245" s="49">
        <v>46000</v>
      </c>
      <c r="M245" s="49">
        <v>0</v>
      </c>
      <c r="N245" s="49">
        <v>406901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5290940</v>
      </c>
      <c r="I246" s="49">
        <v>5290940</v>
      </c>
      <c r="J246" s="49">
        <v>510880</v>
      </c>
      <c r="K246" s="49">
        <v>0</v>
      </c>
      <c r="L246" s="49">
        <v>90000</v>
      </c>
      <c r="M246" s="49">
        <v>0</v>
      </c>
      <c r="N246" s="49">
        <v>4690060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339200</v>
      </c>
      <c r="I247" s="49">
        <v>321200</v>
      </c>
      <c r="J247" s="49">
        <v>35500</v>
      </c>
      <c r="K247" s="49">
        <v>0</v>
      </c>
      <c r="L247" s="49">
        <v>0</v>
      </c>
      <c r="M247" s="49">
        <v>0</v>
      </c>
      <c r="N247" s="49">
        <v>285700</v>
      </c>
      <c r="O247" s="49">
        <v>18000</v>
      </c>
      <c r="P247" s="49">
        <v>18000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2884349.93</v>
      </c>
      <c r="I248" s="49">
        <v>2884349.93</v>
      </c>
      <c r="J248" s="49">
        <v>69820</v>
      </c>
      <c r="K248" s="49">
        <v>0</v>
      </c>
      <c r="L248" s="49">
        <v>0</v>
      </c>
      <c r="M248" s="49">
        <v>0</v>
      </c>
      <c r="N248" s="49">
        <v>2814529.93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490</v>
      </c>
      <c r="E250" s="47">
        <v>218</v>
      </c>
      <c r="F250" s="48" t="s">
        <v>490</v>
      </c>
      <c r="G250" s="58" t="s">
        <v>495</v>
      </c>
      <c r="H250" s="49">
        <v>17548.5</v>
      </c>
      <c r="I250" s="49">
        <v>17548.5</v>
      </c>
      <c r="J250" s="49">
        <v>3000</v>
      </c>
      <c r="K250" s="49">
        <v>0</v>
      </c>
      <c r="L250" s="49">
        <v>0</v>
      </c>
      <c r="M250" s="49">
        <v>0</v>
      </c>
      <c r="N250" s="49">
        <v>14548.5</v>
      </c>
      <c r="O250" s="49">
        <v>0</v>
      </c>
      <c r="P250" s="49">
        <v>0</v>
      </c>
    </row>
    <row r="251" spans="1:16" ht="24">
      <c r="A251" s="46">
        <v>6</v>
      </c>
      <c r="B251" s="46">
        <v>15</v>
      </c>
      <c r="C251" s="46">
        <v>0</v>
      </c>
      <c r="D251" s="41" t="s">
        <v>490</v>
      </c>
      <c r="E251" s="47">
        <v>220</v>
      </c>
      <c r="F251" s="48" t="s">
        <v>490</v>
      </c>
      <c r="G251" s="53" t="s">
        <v>498</v>
      </c>
      <c r="H251" s="49">
        <v>108906</v>
      </c>
      <c r="I251" s="49">
        <v>108906</v>
      </c>
      <c r="J251" s="49">
        <v>54000</v>
      </c>
      <c r="K251" s="49">
        <v>0</v>
      </c>
      <c r="L251" s="49">
        <v>0</v>
      </c>
      <c r="M251" s="49">
        <v>0</v>
      </c>
      <c r="N251" s="49">
        <v>54906</v>
      </c>
      <c r="O251" s="49">
        <v>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490</v>
      </c>
      <c r="E252" s="47">
        <v>140</v>
      </c>
      <c r="F252" s="48" t="s">
        <v>490</v>
      </c>
      <c r="G252" s="58" t="s">
        <v>496</v>
      </c>
      <c r="H252" s="49">
        <v>75460</v>
      </c>
      <c r="I252" s="49">
        <v>75460</v>
      </c>
      <c r="J252" s="49">
        <v>34400</v>
      </c>
      <c r="K252" s="49">
        <v>0</v>
      </c>
      <c r="L252" s="49">
        <v>0</v>
      </c>
      <c r="M252" s="49">
        <v>0</v>
      </c>
      <c r="N252" s="49">
        <v>41060</v>
      </c>
      <c r="O252" s="49">
        <v>0</v>
      </c>
      <c r="P252" s="49">
        <v>0</v>
      </c>
    </row>
    <row r="253" spans="1:16" ht="12.75">
      <c r="A253" s="46">
        <v>6</v>
      </c>
      <c r="B253" s="46">
        <v>8</v>
      </c>
      <c r="C253" s="46">
        <v>1</v>
      </c>
      <c r="D253" s="41" t="s">
        <v>490</v>
      </c>
      <c r="E253" s="47">
        <v>265</v>
      </c>
      <c r="F253" s="48" t="s">
        <v>490</v>
      </c>
      <c r="G253" s="58" t="s">
        <v>497</v>
      </c>
      <c r="H253" s="49">
        <v>39642013</v>
      </c>
      <c r="I253" s="49">
        <v>33368231</v>
      </c>
      <c r="J253" s="49">
        <v>4613078</v>
      </c>
      <c r="K253" s="49">
        <v>0</v>
      </c>
      <c r="L253" s="49">
        <v>560000</v>
      </c>
      <c r="M253" s="49">
        <v>0</v>
      </c>
      <c r="N253" s="49">
        <v>28195153</v>
      </c>
      <c r="O253" s="49">
        <v>6273782</v>
      </c>
      <c r="P253" s="49">
        <v>6273782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2020-12-01T12:49:25Z</dcterms:modified>
  <cp:category/>
  <cp:version/>
  <cp:contentType/>
  <cp:contentStatus/>
</cp:coreProperties>
</file>